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autoCompressPictures="0"/>
  <mc:AlternateContent xmlns:mc="http://schemas.openxmlformats.org/markup-compatibility/2006">
    <mc:Choice Requires="x15">
      <x15ac:absPath xmlns:x15ac="http://schemas.microsoft.com/office/spreadsheetml/2010/11/ac" url="U:\P O S\# PROCUREMENTS\Procurements in FY 2025\FY 2025 Joshua procurements\7. Oahu_EHI_Kauai_Shelter\RFP\Addendum Documents\"/>
    </mc:Choice>
  </mc:AlternateContent>
  <xr:revisionPtr revIDLastSave="0" documentId="13_ncr:1_{252CF12E-A79B-40FC-BAF7-FB7787BB9493}" xr6:coauthVersionLast="47" xr6:coauthVersionMax="47" xr10:uidLastSave="{00000000-0000-0000-0000-000000000000}"/>
  <bookViews>
    <workbookView xWindow="58680" yWindow="675" windowWidth="26265" windowHeight="13590" xr2:uid="{00000000-000D-0000-FFFF-FFFF00000000}"/>
  </bookViews>
  <sheets>
    <sheet name="Title" sheetId="1" r:id="rId1"/>
    <sheet name="Summary" sheetId="2" r:id="rId2"/>
    <sheet name="Geographic Area - East Hawaii" sheetId="3" r:id="rId3"/>
    <sheet name="Geographic Area - Oahu" sheetId="13" r:id="rId4"/>
    <sheet name="Geographic Area - Kauai" sheetId="14" r:id="rId5"/>
    <sheet name="Sheet8" sheetId="8" state="hidden" r:id="rId6"/>
  </sheets>
  <definedNames>
    <definedName name="_xlnm.Print_Area" localSheetId="2">'Geographic Area - East Hawaii'!$A$1:$I$126</definedName>
    <definedName name="_xlnm.Print_Area" localSheetId="4">'Geographic Area - Kauai'!$A$1:$I$126</definedName>
    <definedName name="_xlnm.Print_Area" localSheetId="3">'Geographic Area - Oahu'!$A$1:$I$126</definedName>
    <definedName name="_xlnm.Print_Area" localSheetId="1">Summary!$A$1:$K$33</definedName>
    <definedName name="Response">Sheet8!$A$1:$A$2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81" i="13" l="1"/>
  <c r="E81" i="3"/>
  <c r="E12" i="2"/>
  <c r="D12" i="2"/>
  <c r="C12" i="2"/>
  <c r="D12" i="14"/>
  <c r="D12" i="13"/>
  <c r="D12" i="3"/>
  <c r="E8" i="2"/>
  <c r="D8" i="2"/>
  <c r="C8" i="2"/>
  <c r="E27" i="2"/>
  <c r="D27" i="2"/>
  <c r="E24" i="2"/>
  <c r="D24" i="2"/>
  <c r="E10" i="2"/>
  <c r="D10" i="2"/>
  <c r="E11" i="2"/>
  <c r="D11" i="2"/>
  <c r="E111" i="14"/>
  <c r="E110" i="14"/>
  <c r="E109" i="14"/>
  <c r="E108" i="14"/>
  <c r="E107" i="14"/>
  <c r="E106" i="14"/>
  <c r="E105" i="14"/>
  <c r="E104" i="14"/>
  <c r="E103" i="14"/>
  <c r="E102" i="14"/>
  <c r="E101" i="14"/>
  <c r="E100" i="14"/>
  <c r="E96" i="14"/>
  <c r="E95" i="14"/>
  <c r="E94" i="14"/>
  <c r="E93" i="14"/>
  <c r="E92" i="14"/>
  <c r="E91" i="14"/>
  <c r="E90" i="14"/>
  <c r="E89" i="14"/>
  <c r="E88" i="14"/>
  <c r="E87" i="14"/>
  <c r="E86" i="14"/>
  <c r="E85" i="14"/>
  <c r="E79" i="14"/>
  <c r="E78" i="14"/>
  <c r="E77" i="14"/>
  <c r="E76" i="14"/>
  <c r="E75" i="14"/>
  <c r="E74" i="14"/>
  <c r="E73" i="14"/>
  <c r="E72" i="14"/>
  <c r="E71" i="14"/>
  <c r="E70" i="14"/>
  <c r="E69" i="14"/>
  <c r="E68" i="14"/>
  <c r="E63" i="14"/>
  <c r="E62" i="14"/>
  <c r="E61" i="14"/>
  <c r="E60" i="14"/>
  <c r="E59" i="14"/>
  <c r="E58" i="14"/>
  <c r="E57" i="14"/>
  <c r="E56" i="14"/>
  <c r="E55" i="14"/>
  <c r="E54" i="14"/>
  <c r="E53" i="14"/>
  <c r="E52" i="14"/>
  <c r="H47" i="14"/>
  <c r="G47" i="14"/>
  <c r="H46" i="14"/>
  <c r="G46" i="14"/>
  <c r="I46" i="14" s="1"/>
  <c r="H45" i="14"/>
  <c r="G45" i="14"/>
  <c r="H44" i="14"/>
  <c r="G44" i="14"/>
  <c r="H43" i="14"/>
  <c r="G43" i="14"/>
  <c r="H42" i="14"/>
  <c r="G42" i="14"/>
  <c r="H41" i="14"/>
  <c r="G41" i="14"/>
  <c r="H40" i="14"/>
  <c r="G40" i="14"/>
  <c r="H39" i="14"/>
  <c r="G39" i="14"/>
  <c r="H38" i="14"/>
  <c r="G38" i="14"/>
  <c r="I38" i="14" s="1"/>
  <c r="H37" i="14"/>
  <c r="G37" i="14"/>
  <c r="H36" i="14"/>
  <c r="G36" i="14"/>
  <c r="H35" i="14"/>
  <c r="G35" i="14"/>
  <c r="H34" i="14"/>
  <c r="G34" i="14"/>
  <c r="I34" i="14" s="1"/>
  <c r="D28" i="14"/>
  <c r="E25" i="2" s="1"/>
  <c r="I17" i="2" s="1"/>
  <c r="K17" i="2" s="1"/>
  <c r="E2" i="14"/>
  <c r="E111" i="13"/>
  <c r="E110" i="13"/>
  <c r="E109" i="13"/>
  <c r="E108" i="13"/>
  <c r="E107" i="13"/>
  <c r="E106" i="13"/>
  <c r="E105" i="13"/>
  <c r="E104" i="13"/>
  <c r="E103" i="13"/>
  <c r="E102" i="13"/>
  <c r="E101" i="13"/>
  <c r="E100" i="13"/>
  <c r="E96" i="13"/>
  <c r="E95" i="13"/>
  <c r="E94" i="13"/>
  <c r="E93" i="13"/>
  <c r="E92" i="13"/>
  <c r="E91" i="13"/>
  <c r="E90" i="13"/>
  <c r="E89" i="13"/>
  <c r="E88" i="13"/>
  <c r="E87" i="13"/>
  <c r="E86" i="13"/>
  <c r="E85" i="13"/>
  <c r="E79" i="13"/>
  <c r="E78" i="13"/>
  <c r="E77" i="13"/>
  <c r="E76" i="13"/>
  <c r="E75" i="13"/>
  <c r="E74" i="13"/>
  <c r="E73" i="13"/>
  <c r="E72" i="13"/>
  <c r="E71" i="13"/>
  <c r="E70" i="13"/>
  <c r="E69" i="13"/>
  <c r="E68" i="13"/>
  <c r="E63" i="13"/>
  <c r="E62" i="13"/>
  <c r="E61" i="13"/>
  <c r="E60" i="13"/>
  <c r="E59" i="13"/>
  <c r="E58" i="13"/>
  <c r="E57" i="13"/>
  <c r="E56" i="13"/>
  <c r="E55" i="13"/>
  <c r="E54" i="13"/>
  <c r="E53" i="13"/>
  <c r="E52" i="13"/>
  <c r="H47" i="13"/>
  <c r="G47" i="13"/>
  <c r="I47" i="13" s="1"/>
  <c r="H46" i="13"/>
  <c r="G46" i="13"/>
  <c r="I46" i="13" s="1"/>
  <c r="H45" i="13"/>
  <c r="G45" i="13"/>
  <c r="H44" i="13"/>
  <c r="G44" i="13"/>
  <c r="H43" i="13"/>
  <c r="G43" i="13"/>
  <c r="I43" i="13" s="1"/>
  <c r="H42" i="13"/>
  <c r="G42" i="13"/>
  <c r="H41" i="13"/>
  <c r="G41" i="13"/>
  <c r="H40" i="13"/>
  <c r="G40" i="13"/>
  <c r="H39" i="13"/>
  <c r="G39" i="13"/>
  <c r="I39" i="13" s="1"/>
  <c r="H38" i="13"/>
  <c r="G38" i="13"/>
  <c r="H37" i="13"/>
  <c r="G37" i="13"/>
  <c r="H36" i="13"/>
  <c r="G36" i="13"/>
  <c r="H35" i="13"/>
  <c r="G35" i="13"/>
  <c r="H34" i="13"/>
  <c r="G34" i="13"/>
  <c r="I34" i="13" s="1"/>
  <c r="D28" i="13"/>
  <c r="D25" i="2" s="1"/>
  <c r="F17" i="2" s="1"/>
  <c r="H17" i="2" s="1"/>
  <c r="E2" i="13"/>
  <c r="C27" i="2"/>
  <c r="D28" i="3"/>
  <c r="C25" i="2" s="1"/>
  <c r="C17" i="2" s="1"/>
  <c r="C24" i="2"/>
  <c r="C10" i="2"/>
  <c r="H34" i="3"/>
  <c r="G34" i="3"/>
  <c r="E96" i="3"/>
  <c r="E95" i="3"/>
  <c r="E94" i="3"/>
  <c r="E93" i="3"/>
  <c r="E92" i="3"/>
  <c r="E91" i="3"/>
  <c r="E90" i="3"/>
  <c r="E89" i="3"/>
  <c r="E88" i="3"/>
  <c r="E87" i="3"/>
  <c r="E86" i="3"/>
  <c r="E85" i="3"/>
  <c r="G35" i="3"/>
  <c r="H35" i="3"/>
  <c r="H36" i="3"/>
  <c r="G36" i="3"/>
  <c r="G37" i="3"/>
  <c r="H37" i="3"/>
  <c r="G38" i="3"/>
  <c r="H38" i="3"/>
  <c r="G39" i="3"/>
  <c r="H39" i="3"/>
  <c r="G40" i="3"/>
  <c r="H40" i="3"/>
  <c r="G41" i="3"/>
  <c r="H41" i="3"/>
  <c r="G42" i="3"/>
  <c r="H42" i="3"/>
  <c r="G43" i="3"/>
  <c r="H43" i="3"/>
  <c r="G44" i="3"/>
  <c r="H44" i="3"/>
  <c r="G45" i="3"/>
  <c r="H45" i="3"/>
  <c r="G46" i="3"/>
  <c r="H46" i="3"/>
  <c r="G47" i="3"/>
  <c r="H47" i="3"/>
  <c r="E52" i="3"/>
  <c r="E53" i="3"/>
  <c r="E54" i="3"/>
  <c r="E55" i="3"/>
  <c r="E56" i="3"/>
  <c r="E57" i="3"/>
  <c r="E58" i="3"/>
  <c r="E59" i="3"/>
  <c r="E60" i="3"/>
  <c r="E61" i="3"/>
  <c r="E62" i="3"/>
  <c r="E63" i="3"/>
  <c r="E68" i="3"/>
  <c r="E69" i="3"/>
  <c r="E70" i="3"/>
  <c r="E71" i="3"/>
  <c r="E72" i="3"/>
  <c r="E73" i="3"/>
  <c r="E74" i="3"/>
  <c r="E75" i="3"/>
  <c r="E76" i="3"/>
  <c r="E77" i="3"/>
  <c r="E78" i="3"/>
  <c r="E79" i="3"/>
  <c r="E100" i="3"/>
  <c r="E101" i="3"/>
  <c r="E102" i="3"/>
  <c r="E103" i="3"/>
  <c r="E104" i="3"/>
  <c r="E105" i="3"/>
  <c r="E106" i="3"/>
  <c r="E107" i="3"/>
  <c r="E108" i="3"/>
  <c r="E109" i="3"/>
  <c r="E110" i="3"/>
  <c r="E111" i="3"/>
  <c r="C11" i="2"/>
  <c r="E2" i="3"/>
  <c r="C7" i="2" l="1"/>
  <c r="C15" i="2"/>
  <c r="I35" i="13"/>
  <c r="I45" i="13"/>
  <c r="E64" i="14"/>
  <c r="C118" i="14" s="1"/>
  <c r="E29" i="2" s="1"/>
  <c r="D7" i="2"/>
  <c r="F15" i="2"/>
  <c r="E7" i="2"/>
  <c r="I15" i="2"/>
  <c r="I40" i="14"/>
  <c r="I44" i="14"/>
  <c r="I37" i="14"/>
  <c r="I41" i="14"/>
  <c r="I43" i="14"/>
  <c r="I47" i="14"/>
  <c r="I36" i="13"/>
  <c r="I40" i="13"/>
  <c r="I44" i="13"/>
  <c r="I37" i="13"/>
  <c r="I41" i="13"/>
  <c r="E64" i="13"/>
  <c r="C118" i="13" s="1"/>
  <c r="D29" i="2" s="1"/>
  <c r="E97" i="13"/>
  <c r="C120" i="13" s="1"/>
  <c r="D31" i="2" s="1"/>
  <c r="I42" i="13"/>
  <c r="E80" i="13"/>
  <c r="E112" i="13"/>
  <c r="C121" i="13" s="1"/>
  <c r="D32" i="2" s="1"/>
  <c r="I38" i="13"/>
  <c r="E80" i="14"/>
  <c r="I35" i="14"/>
  <c r="I42" i="14"/>
  <c r="I45" i="14"/>
  <c r="E97" i="14"/>
  <c r="C120" i="14" s="1"/>
  <c r="E31" i="2" s="1"/>
  <c r="E112" i="14"/>
  <c r="C121" i="14" s="1"/>
  <c r="E32" i="2" s="1"/>
  <c r="I36" i="14"/>
  <c r="I39" i="14"/>
  <c r="E17" i="2"/>
  <c r="I34" i="3"/>
  <c r="I42" i="3"/>
  <c r="I39" i="3"/>
  <c r="E97" i="3"/>
  <c r="C120" i="3" s="1"/>
  <c r="C31" i="2" s="1"/>
  <c r="I46" i="3"/>
  <c r="I45" i="3"/>
  <c r="I35" i="3"/>
  <c r="E112" i="3"/>
  <c r="I40" i="3"/>
  <c r="I43" i="3"/>
  <c r="I36" i="3"/>
  <c r="I38" i="3"/>
  <c r="E64" i="3"/>
  <c r="C118" i="3" s="1"/>
  <c r="C29" i="2" s="1"/>
  <c r="I47" i="3"/>
  <c r="I41" i="3"/>
  <c r="E80" i="3"/>
  <c r="I44" i="3"/>
  <c r="I37" i="3"/>
  <c r="I48" i="13" l="1"/>
  <c r="C117" i="13" s="1"/>
  <c r="D28" i="2" s="1"/>
  <c r="I48" i="14"/>
  <c r="C117" i="14" s="1"/>
  <c r="E28" i="2" s="1"/>
  <c r="C119" i="14"/>
  <c r="E30" i="2" s="1"/>
  <c r="C119" i="13"/>
  <c r="D30" i="2" s="1"/>
  <c r="C119" i="3"/>
  <c r="C30" i="2" s="1"/>
  <c r="C121" i="3"/>
  <c r="C32" i="2" s="1"/>
  <c r="I48" i="3"/>
  <c r="C117" i="3" s="1"/>
  <c r="C28" i="2" s="1"/>
  <c r="J19" i="2" l="1"/>
  <c r="I19" i="2"/>
  <c r="J18" i="2"/>
  <c r="I18" i="2"/>
  <c r="G19" i="2"/>
  <c r="F19" i="2"/>
  <c r="G18" i="2"/>
  <c r="F18" i="2"/>
  <c r="D19" i="2"/>
  <c r="C19" i="2"/>
  <c r="D18" i="2"/>
  <c r="C18" i="2"/>
  <c r="K18" i="2"/>
  <c r="C122" i="14"/>
  <c r="C122" i="13"/>
  <c r="F81" i="13" s="1"/>
  <c r="H18" i="2"/>
  <c r="J20" i="2"/>
  <c r="G20" i="2"/>
  <c r="D121" i="13"/>
  <c r="C122" i="3"/>
  <c r="F81" i="3" s="1"/>
  <c r="E33" i="2" l="1"/>
  <c r="E13" i="2" s="1"/>
  <c r="E81" i="14"/>
  <c r="F20" i="2"/>
  <c r="D121" i="14"/>
  <c r="D120" i="14"/>
  <c r="D117" i="14"/>
  <c r="D119" i="14"/>
  <c r="E119" i="14" s="1"/>
  <c r="D118" i="14"/>
  <c r="F81" i="14"/>
  <c r="D33" i="2"/>
  <c r="D13" i="2" s="1"/>
  <c r="D120" i="13"/>
  <c r="D118" i="13"/>
  <c r="D117" i="13"/>
  <c r="D119" i="13"/>
  <c r="E119" i="13" s="1"/>
  <c r="E19" i="2"/>
  <c r="D20" i="2"/>
  <c r="K19" i="2"/>
  <c r="K20" i="2" s="1"/>
  <c r="I20" i="2"/>
  <c r="H19" i="2"/>
  <c r="H20" i="2" s="1"/>
  <c r="D122" i="13"/>
  <c r="C33" i="2"/>
  <c r="C13" i="2" s="1"/>
  <c r="D120" i="3"/>
  <c r="D119" i="3"/>
  <c r="E119" i="3" s="1"/>
  <c r="E18" i="2"/>
  <c r="C20" i="2"/>
  <c r="D117" i="3"/>
  <c r="D121" i="3"/>
  <c r="D118" i="3"/>
  <c r="D122" i="14" l="1"/>
  <c r="E20" i="2"/>
  <c r="D122" i="3"/>
</calcChain>
</file>

<file path=xl/sharedStrings.xml><?xml version="1.0" encoding="utf-8"?>
<sst xmlns="http://schemas.openxmlformats.org/spreadsheetml/2006/main" count="237" uniqueCount="91">
  <si>
    <t>Multi-Island Shelter Services</t>
  </si>
  <si>
    <t>Cost Reporting Template</t>
  </si>
  <si>
    <t>RFP SSD-26-POS-9898</t>
  </si>
  <si>
    <t>(Responses Due on 12/23/2025)</t>
  </si>
  <si>
    <t>State of Hawaii</t>
  </si>
  <si>
    <t>State of Hawaii, RFP SSD-26-POS-9898</t>
  </si>
  <si>
    <t>Multi-Island Shelter Services Cost Reporting Template</t>
  </si>
  <si>
    <t>Applicant Name:</t>
  </si>
  <si>
    <t>&lt;Please Specify&gt;</t>
  </si>
  <si>
    <t>Summary</t>
  </si>
  <si>
    <r>
      <rPr>
        <b/>
        <sz val="10"/>
        <color rgb="FF000000"/>
        <rFont val="Arial"/>
      </rPr>
      <t xml:space="preserve">Instructions: </t>
    </r>
    <r>
      <rPr>
        <sz val="10"/>
        <color rgb="FF000000"/>
        <rFont val="Arial"/>
      </rPr>
      <t xml:space="preserve">Please fill in yellow shaded cells.  All blue shaded cells will populate automatically from other worksheets.  Only the Applicant Name is required for this tab.  
There are three Geographic Area tabs in this Excel file, and each tab is labeled with a Geographic Area. An Applicant must submit their proposed number of beds and costs in the format requested on each tab for each Geographic Area for which the Applicant is providing a proposal. On each Geographic Area tab, the Applicant must indicate whether a proposal is being submitted for the Geographic Area by selecting "Yes" or "No" in the drop-down menu in each tab. If an Applicant is submitting a Proposal for a Geographic Area, the corresponding Geographic Area Cost Proposal tab must also be completed. Applicants are </t>
    </r>
    <r>
      <rPr>
        <b/>
        <sz val="10"/>
        <color rgb="FF000000"/>
        <rFont val="Arial"/>
      </rPr>
      <t>not</t>
    </r>
    <r>
      <rPr>
        <sz val="10"/>
        <color rgb="FF000000"/>
        <rFont val="Arial"/>
      </rPr>
      <t xml:space="preserve"> required to submit a proposal for multiple Geographic Areas.
All costs associated with this Contract must be captured in the Total Contract Not-to-Exceed (NTE) Amount. The total Contract term is up to one (1) year and six (6) months, with Contract Year 1 being six (6) months. The Total Contract NTE is not a guarantee that all budgeted funds will be provided to the Applicant if the Contract term is less than 18 months. The State of Hawaii's Total Contract NTE for the Multi-Island Shelter Services Budget is set as a guide for potential Applicants.  Actual payments shall be made as described in Scope of Work Section 2. 
The Applicant shall comply with Cost Principles, Chapter 103F, HRS, Purchases of Health and Human Services, allowable expenditures of contract funding, and other information contained in the RFP.  Components of the cost proposal shall remain fixed for the initial contract period, and cannot be adjusted without State approval.
</t>
    </r>
    <r>
      <rPr>
        <b/>
        <sz val="10"/>
        <color rgb="FF000000"/>
        <rFont val="Arial"/>
      </rPr>
      <t xml:space="preserve">
DHS has provided the Anticipated Funding available for each Geographic Area in RFP Section 2.1.F, this Anticipated Funding amount is inclusive of funds available for both Implementation Start-Up Costs and Annual Costs. DHS recommends that the Applicant reviews this information. </t>
    </r>
  </si>
  <si>
    <t>DHS Minimum Requirement for Shelter Bed Spaces</t>
  </si>
  <si>
    <t>1. Geographic Area Proposal</t>
  </si>
  <si>
    <t>Submitting Proposal (Yes/No)</t>
  </si>
  <si>
    <t># of Beds Proposed</t>
  </si>
  <si>
    <t>Calculated Per Diem Rate per Contracted Bed</t>
  </si>
  <si>
    <t>2. Total Contract NTE*</t>
  </si>
  <si>
    <t>Payment Type</t>
  </si>
  <si>
    <t>Year 1 Total Cost**</t>
  </si>
  <si>
    <t>Year 2 Total Cost</t>
  </si>
  <si>
    <t>Total Contract Cost</t>
  </si>
  <si>
    <t>Implementation Start-Up Costs</t>
  </si>
  <si>
    <t>N/A</t>
  </si>
  <si>
    <t>Personnel Costs</t>
  </si>
  <si>
    <t>Non-Personnel Costs</t>
  </si>
  <si>
    <t>Total NTE Cost</t>
  </si>
  <si>
    <t>*The Contract term is up to one (1) year and six (6) months. The Total Contract NTE is not a guarantee that all budgeted funds will be provided to the Applicant if the Contract term is less than 18 months.</t>
  </si>
  <si>
    <t>**Contract Year 1 is estimated to be six (6) months.</t>
  </si>
  <si>
    <t>3. Implementation Start-Up Cost Details:</t>
  </si>
  <si>
    <t>Total Implementation Start-Up Costs:</t>
  </si>
  <si>
    <t>4. Cost Details</t>
  </si>
  <si>
    <t>Annual Personnel Costs</t>
  </si>
  <si>
    <t>Annual Subcontractor Costs</t>
  </si>
  <si>
    <t>Annual Administrative Costs</t>
  </si>
  <si>
    <t>Annual Facility Costs</t>
  </si>
  <si>
    <t>Annual Other Costs</t>
  </si>
  <si>
    <t>Total Annual Costs*</t>
  </si>
  <si>
    <t>East Hawaii</t>
  </si>
  <si>
    <r>
      <rPr>
        <b/>
        <sz val="9"/>
        <rFont val="Arial"/>
        <family val="2"/>
      </rPr>
      <t xml:space="preserve">Instructions: </t>
    </r>
    <r>
      <rPr>
        <sz val="9"/>
        <rFont val="Arial"/>
        <family val="2"/>
      </rPr>
      <t xml:space="preserve">Please fill in only the cells shaded yellow. Note that the blue cells will populate automatically from other cells on this sheet. Please only complete this tab if you are submitting a Proposal to provide Shelter Services on East Hawaii.
</t>
    </r>
    <r>
      <rPr>
        <b/>
        <sz val="9"/>
        <rFont val="Arial"/>
        <family val="2"/>
      </rPr>
      <t xml:space="preserve">
1. East Hawaii Proposal - </t>
    </r>
    <r>
      <rPr>
        <sz val="9"/>
        <rFont val="Arial"/>
        <family val="2"/>
      </rPr>
      <t xml:space="preserve">Indicate the number of shelter beds proposed in East Hawaii.  Note that the number of shelter beds proposed by the Applicant may be greater than the DHS Minimum Requirement for Shelter Beds but shall be not be less than. 
</t>
    </r>
    <r>
      <rPr>
        <b/>
        <sz val="9"/>
        <rFont val="Arial"/>
        <family val="2"/>
      </rPr>
      <t xml:space="preserve">
2. East Hawaii Implementation Start-Up Cost Details - </t>
    </r>
    <r>
      <rPr>
        <sz val="9"/>
        <rFont val="Arial"/>
        <family val="2"/>
      </rPr>
      <t>Provide details on the costs that must be spent up-front to start-up contracted Shelter Services, if any. Please note the Applicant is not required to request Implementation Start-Up Costs.</t>
    </r>
    <r>
      <rPr>
        <b/>
        <sz val="9"/>
        <rFont val="Arial"/>
        <family val="2"/>
      </rPr>
      <t xml:space="preserve">
3. East Hawaii Annual Cost Details - </t>
    </r>
    <r>
      <rPr>
        <sz val="9"/>
        <rFont val="Arial"/>
        <family val="2"/>
      </rPr>
      <t xml:space="preserve">Provide details on the annual cost of providing Shelter Care services in East Hawaii as described in Section 2.2 of the RFP.  Fill in tables 3.a-e and provide as much detail as needed. Please note that Administrative Costs (Table 3.c) cannot equal more than 10% of your total Annual Costs. Table 3.f will summarize all costs automatically. In section 3.g provide a detailed narrative of your Service Area Cost Details.  The narrative in section 3.g may be included as a separate attachment in the RFP response. 
</t>
    </r>
    <r>
      <rPr>
        <b/>
        <sz val="9"/>
        <rFont val="Arial"/>
        <family val="2"/>
      </rPr>
      <t>Note on 3.a Personnel Costs</t>
    </r>
    <r>
      <rPr>
        <sz val="9"/>
        <rFont val="Arial"/>
        <family val="2"/>
      </rPr>
      <t xml:space="preserve"> - In the column labeled, “Position,” please provide the position by title of all staff included in the Applicant's staffing plan, please note that the Director is a required position. In the "Brief Description" section please provide brief description of the position. Provide the number of full-time equivalent (FTEs) employees dedicated to each role, hourly wage rate for each FTE, and % overhead for each FTE. Note that if there are multiple employees under one position, they should all be listed within one row.  Adjust FTEs accordingly.  Note that one FTE translates to 2,080 hours per year.
</t>
    </r>
  </si>
  <si>
    <t>Submitting a Proposal for East Hawaii? (Yes/No):</t>
  </si>
  <si>
    <t>DHS Minimum Requirement for Shelter Bed Spaces on East Hawaii</t>
  </si>
  <si>
    <t>1. East Hawaii Proposal:</t>
  </si>
  <si>
    <t># of Shelter Beds Proposed:</t>
  </si>
  <si>
    <t>2. East Hawaii - Implementation Start-Up Cost Details:</t>
  </si>
  <si>
    <t>Item Name</t>
  </si>
  <si>
    <t>Brief Description</t>
  </si>
  <si>
    <t>Total Cost</t>
  </si>
  <si>
    <t>3. East Hawaii - Annual Cost Details:</t>
  </si>
  <si>
    <t>a. Personnel Costs</t>
  </si>
  <si>
    <t>Position</t>
  </si>
  <si>
    <t>Number of FTEs Per Year</t>
  </si>
  <si>
    <t>Hourly Wage Rate</t>
  </si>
  <si>
    <t>% Fringe, Benefits, Taxes</t>
  </si>
  <si>
    <t>Total Hourly Charge</t>
  </si>
  <si>
    <t>Total Annual Hours:</t>
  </si>
  <si>
    <t xml:space="preserve">Annual Total </t>
  </si>
  <si>
    <t>Director</t>
  </si>
  <si>
    <t>Total Annual Contract Staffing Total:</t>
  </si>
  <si>
    <t>b. Subcontractor Costs</t>
  </si>
  <si>
    <t>Subcontractor Name</t>
  </si>
  <si>
    <t>Monthly Cost</t>
  </si>
  <si>
    <t>Annual Total</t>
  </si>
  <si>
    <t>Total:</t>
  </si>
  <si>
    <t>c. Administrative Costs</t>
  </si>
  <si>
    <t xml:space="preserve"> </t>
  </si>
  <si>
    <t>Percentage of Total Costs:</t>
  </si>
  <si>
    <t>d. Facility Costs</t>
  </si>
  <si>
    <t>e. Other Costs</t>
  </si>
  <si>
    <t>f.  Total Annual Cost Summary</t>
  </si>
  <si>
    <t>Amount</t>
  </si>
  <si>
    <t>% of Total</t>
  </si>
  <si>
    <t>Annual Staffing Costs</t>
  </si>
  <si>
    <t>Total Annual Costs</t>
  </si>
  <si>
    <t xml:space="preserve">g. Provide a detailed narrative for the costs described above.  </t>
  </si>
  <si>
    <t>Yes</t>
  </si>
  <si>
    <t>No</t>
  </si>
  <si>
    <t>Oahu</t>
  </si>
  <si>
    <r>
      <rPr>
        <b/>
        <sz val="9"/>
        <rFont val="Arial"/>
        <family val="2"/>
      </rPr>
      <t xml:space="preserve">Instructions: </t>
    </r>
    <r>
      <rPr>
        <sz val="9"/>
        <rFont val="Arial"/>
        <family val="2"/>
      </rPr>
      <t xml:space="preserve">Please fill in only the cells shaded yellow. Note that the blue cells will populate automatically from other cells on this sheet. Please only complete this tab if you are submitting a Proposal to provide Shelter Services on Oahu.
</t>
    </r>
    <r>
      <rPr>
        <b/>
        <sz val="9"/>
        <rFont val="Arial"/>
        <family val="2"/>
      </rPr>
      <t xml:space="preserve">
1. Oahu Proposal - </t>
    </r>
    <r>
      <rPr>
        <sz val="9"/>
        <rFont val="Arial"/>
        <family val="2"/>
      </rPr>
      <t xml:space="preserve">Indicate the number of shelter beds proposed in Oahu.  Note that the number of shelter beds proposed by the Applicant may be greater than the DHS Minimum Requirement for Shelter Beds but shall be not be less than. 
</t>
    </r>
    <r>
      <rPr>
        <b/>
        <sz val="9"/>
        <rFont val="Arial"/>
        <family val="2"/>
      </rPr>
      <t xml:space="preserve">
2. Oahu Implementation Start-Up Cost Details - </t>
    </r>
    <r>
      <rPr>
        <sz val="9"/>
        <rFont val="Arial"/>
        <family val="2"/>
      </rPr>
      <t>Provide details on the costs that must be spent up-front to start-up contracted Shelter Services, if any. Please note the Applicant is not required to request Implementation Start-Up Costs.</t>
    </r>
    <r>
      <rPr>
        <b/>
        <sz val="9"/>
        <rFont val="Arial"/>
        <family val="2"/>
      </rPr>
      <t xml:space="preserve">
3. Oahu Annual Cost Details - </t>
    </r>
    <r>
      <rPr>
        <sz val="9"/>
        <rFont val="Arial"/>
        <family val="2"/>
      </rPr>
      <t xml:space="preserve">Provide details on the annual cost of providing Shelter Care services in Oahu as described in Section 2.2 of the RFP.  Fill in tables 3.a-e and provide as much detail as needed. Please note that Administrative Costs (Table 3.c) cannot equal more than 10% of your total Annual Costs. Table 3.f will summarize all costs automatically. In section 3.g provide a detailed narrative of your Service Area Cost Details.  The narrative in section 3.g may be included as a separate attachment in the RFP response. 
</t>
    </r>
    <r>
      <rPr>
        <b/>
        <sz val="9"/>
        <rFont val="Arial"/>
        <family val="2"/>
      </rPr>
      <t>Note on 3.a Personnel Costs</t>
    </r>
    <r>
      <rPr>
        <sz val="9"/>
        <rFont val="Arial"/>
        <family val="2"/>
      </rPr>
      <t xml:space="preserve"> - In the column labeled, “Position,” please provide the position by title of all staff included in the Applicant's staffing plan, please note that the Director is a required position. In the "Brief Description" section please provide brief description of the position. Provide the number of full-time equivalent (FTEs) employees dedicated to each role, hourly wage rate for each FTE, and % overhead for each FTE. Note that if there are multiple employees under one position, they should all be listed within one row.  Adjust FTEs accordingly.  Note that one FTE translates to 2,080 hours per year.
</t>
    </r>
  </si>
  <si>
    <t>Submitting a Proposal for Oahu? (Yes/No):</t>
  </si>
  <si>
    <t>DHS Minimum Requirement for Shelter Bed Spaces on Oahu</t>
  </si>
  <si>
    <t>1. Oahu Proposal:</t>
  </si>
  <si>
    <t>2. Oahu - Implementation Start-Up Cost Details:</t>
  </si>
  <si>
    <t>3. Oahu - Annual Cost Details:</t>
  </si>
  <si>
    <t>Kauai</t>
  </si>
  <si>
    <r>
      <rPr>
        <b/>
        <sz val="9"/>
        <rFont val="Arial"/>
        <family val="2"/>
      </rPr>
      <t xml:space="preserve">Instructions: </t>
    </r>
    <r>
      <rPr>
        <sz val="9"/>
        <rFont val="Arial"/>
        <family val="2"/>
      </rPr>
      <t xml:space="preserve">Please fill in only the cells shaded yellow. Note that the blue cells will populate automatically from other cells on this sheet. Please only complete this tab if you are submitting a Proposal to provide Shelter Services on Kauai.
</t>
    </r>
    <r>
      <rPr>
        <b/>
        <sz val="9"/>
        <rFont val="Arial"/>
        <family val="2"/>
      </rPr>
      <t xml:space="preserve">
1. Kauai Proposal - </t>
    </r>
    <r>
      <rPr>
        <sz val="9"/>
        <rFont val="Arial"/>
        <family val="2"/>
      </rPr>
      <t xml:space="preserve">Indicate the number of shelter beds proposed in Kauai.  Note that the number of shelter beds proposed by the Applicant may be greater than the DHS Minimum Requirement for Shelter Beds but shall be not be less than. 
</t>
    </r>
    <r>
      <rPr>
        <b/>
        <sz val="9"/>
        <rFont val="Arial"/>
        <family val="2"/>
      </rPr>
      <t xml:space="preserve">
2. Kauai Implementation Start-Up Cost Details - </t>
    </r>
    <r>
      <rPr>
        <sz val="9"/>
        <rFont val="Arial"/>
        <family val="2"/>
      </rPr>
      <t>Provide details on the costs that must be spent up-front to start-up contracted Shelter Services, if any. Please note the Applicant is not required to request Implementation Start-Up Costs.</t>
    </r>
    <r>
      <rPr>
        <b/>
        <sz val="9"/>
        <rFont val="Arial"/>
        <family val="2"/>
      </rPr>
      <t xml:space="preserve">
3. Kauai Annual Cost Details - </t>
    </r>
    <r>
      <rPr>
        <sz val="9"/>
        <rFont val="Arial"/>
        <family val="2"/>
      </rPr>
      <t xml:space="preserve">Provide details on the annual cost of providing Shelter Care services in Kauai as described in Section 2.2 of the RFP.  Fill in tables 3.a-e and provide as much detail as needed. Please note that Administrative Costs (Table 3.c) cannot equal more than 10% of your total Annual Costs. Table 3.f will summarize all costs automatically. In section 3.g provide a detailed narrative of your Service Area Cost Details.  The narrative in section 3.g may be included as a separate attachment in the RFP response. 
</t>
    </r>
    <r>
      <rPr>
        <b/>
        <sz val="9"/>
        <rFont val="Arial"/>
        <family val="2"/>
      </rPr>
      <t>Note on 3.a Personnel Costs</t>
    </r>
    <r>
      <rPr>
        <sz val="9"/>
        <rFont val="Arial"/>
        <family val="2"/>
      </rPr>
      <t xml:space="preserve"> - In the column labeled, “Position,” please provide the position by title of all staff included in the Applicant's staffing plan, please note that the Director is a required position. In the "Brief Description" section please provide brief description of the position. Provide the number of full-time equivalent (FTEs) employees dedicated to each role, hourly wage rate for each FTE, and % overhead for each FTE. Note that if there are multiple employees under one position, they should all be listed within one row.  Adjust FTEs accordingly.  Note that one FTE translates to 2,080 hours per year.
</t>
    </r>
  </si>
  <si>
    <t>Submitting a Proposal for Kauai? (Yes/No):</t>
  </si>
  <si>
    <t>DHS Minimum Requirement for Shelter Bed Spaces on Kauai</t>
  </si>
  <si>
    <t>1. Kauai Proposal:</t>
  </si>
  <si>
    <t>2. Kauai - Implementation Start-Up Cost Details:</t>
  </si>
  <si>
    <t>3. Kauai - Annual Cost Details:</t>
  </si>
  <si>
    <t xml:space="preserve">Yes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</si>
</sst>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quot;$&quot;* #,##0_);_(&quot;$&quot;* \(#,##0\);_(&quot;$&quot;* &quot;-&quot;??_);_(@_)"/>
  </numFmts>
  <fonts count="24" x14ac:knownFonts="1">
    <font>
      <sz val="11"/>
      <color theme="1"/>
      <name val="Calibri"/>
      <family val="2"/>
      <scheme val="minor"/>
    </font>
    <font>
      <b/>
      <sz val="22"/>
      <name val="Arial"/>
      <family val="2"/>
    </font>
    <font>
      <b/>
      <sz val="20"/>
      <name val="Arial"/>
      <family val="2"/>
    </font>
    <font>
      <b/>
      <sz val="14"/>
      <name val="Arial"/>
      <family val="2"/>
    </font>
    <font>
      <sz val="16"/>
      <name val="Arial"/>
      <family val="2"/>
    </font>
    <font>
      <b/>
      <sz val="10"/>
      <name val="Arial"/>
      <family val="2"/>
    </font>
    <font>
      <sz val="10"/>
      <name val="Arial"/>
      <family val="2"/>
    </font>
    <font>
      <sz val="8"/>
      <name val="Arial"/>
      <family val="2"/>
    </font>
    <font>
      <b/>
      <u/>
      <sz val="10"/>
      <name val="Arial"/>
      <family val="2"/>
    </font>
    <font>
      <sz val="11"/>
      <color theme="1"/>
      <name val="Calibri"/>
      <family val="2"/>
      <scheme val="minor"/>
    </font>
    <font>
      <u/>
      <sz val="11"/>
      <color theme="10"/>
      <name val="Calibri"/>
      <family val="2"/>
      <scheme val="minor"/>
    </font>
    <font>
      <u/>
      <sz val="11"/>
      <color theme="11"/>
      <name val="Calibri"/>
      <family val="2"/>
      <scheme val="minor"/>
    </font>
    <font>
      <sz val="10"/>
      <color theme="1"/>
      <name val="Arial"/>
      <family val="2"/>
    </font>
    <font>
      <b/>
      <sz val="10"/>
      <color theme="1"/>
      <name val="Arial"/>
      <family val="2"/>
    </font>
    <font>
      <b/>
      <sz val="18"/>
      <name val="Arial"/>
      <family val="2"/>
    </font>
    <font>
      <b/>
      <sz val="10"/>
      <color rgb="FFFF0000"/>
      <name val="Arial"/>
      <family val="2"/>
    </font>
    <font>
      <sz val="8"/>
      <name val="Calibri"/>
      <family val="2"/>
      <scheme val="minor"/>
    </font>
    <font>
      <sz val="9"/>
      <name val="Arial"/>
      <family val="2"/>
    </font>
    <font>
      <b/>
      <sz val="11"/>
      <name val="Arial"/>
      <family val="2"/>
    </font>
    <font>
      <sz val="11"/>
      <name val="Arial"/>
      <family val="2"/>
    </font>
    <font>
      <b/>
      <sz val="9"/>
      <name val="Arial"/>
      <family val="2"/>
    </font>
    <font>
      <b/>
      <sz val="10"/>
      <color rgb="FF000000"/>
      <name val="Arial"/>
    </font>
    <font>
      <sz val="10"/>
      <color rgb="FF000000"/>
      <name val="Arial"/>
    </font>
    <font>
      <b/>
      <sz val="10"/>
      <color rgb="FF000000"/>
      <name val="Arial"/>
      <family val="2"/>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88"/>
        <bgColor indexed="64"/>
      </patternFill>
    </fill>
    <fill>
      <patternFill patternType="solid">
        <fgColor rgb="FFC3FFFF"/>
        <bgColor indexed="64"/>
      </patternFill>
    </fill>
    <fill>
      <patternFill patternType="solid">
        <fgColor rgb="FFFFFF75"/>
        <bgColor indexed="64"/>
      </patternFill>
    </fill>
    <fill>
      <patternFill patternType="solid">
        <fgColor rgb="FFCCFFFF"/>
        <bgColor indexed="64"/>
      </patternFill>
    </fill>
    <fill>
      <patternFill patternType="solid">
        <fgColor theme="0" tint="-0.14996795556505021"/>
        <bgColor indexed="64"/>
      </patternFill>
    </fill>
    <fill>
      <patternFill patternType="solid">
        <fgColor theme="0" tint="-0.249977111117893"/>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style="medium">
        <color indexed="64"/>
      </left>
      <right/>
      <top style="medium">
        <color indexed="64"/>
      </top>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top style="medium">
        <color indexed="64"/>
      </top>
      <bottom style="double">
        <color indexed="64"/>
      </bottom>
      <diagonal/>
    </border>
    <border>
      <left style="medium">
        <color indexed="64"/>
      </left>
      <right style="thin">
        <color auto="1"/>
      </right>
      <top style="medium">
        <color indexed="64"/>
      </top>
      <bottom style="double">
        <color indexed="64"/>
      </bottom>
      <diagonal/>
    </border>
    <border>
      <left style="medium">
        <color indexed="64"/>
      </left>
      <right/>
      <top style="thin">
        <color auto="1"/>
      </top>
      <bottom style="double">
        <color indexed="64"/>
      </bottom>
      <diagonal/>
    </border>
    <border>
      <left style="medium">
        <color indexed="64"/>
      </left>
      <right style="thin">
        <color auto="1"/>
      </right>
      <top style="thin">
        <color auto="1"/>
      </top>
      <bottom style="double">
        <color indexed="64"/>
      </bottom>
      <diagonal/>
    </border>
    <border>
      <left style="thin">
        <color auto="1"/>
      </left>
      <right style="medium">
        <color indexed="64"/>
      </right>
      <top style="thin">
        <color auto="1"/>
      </top>
      <bottom style="double">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thin">
        <color auto="1"/>
      </top>
      <bottom style="double">
        <color rgb="FF000000"/>
      </bottom>
      <diagonal/>
    </border>
  </borders>
  <cellStyleXfs count="43">
    <xf numFmtId="0" fontId="0" fillId="0" borderId="0"/>
    <xf numFmtId="0" fontId="7" fillId="0" borderId="0"/>
    <xf numFmtId="43" fontId="9" fillId="0" borderId="0" applyFont="0" applyFill="0" applyBorder="0" applyAlignment="0" applyProtection="0"/>
    <xf numFmtId="44" fontId="9"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9"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cellStyleXfs>
  <cellXfs count="129">
    <xf numFmtId="0" fontId="0" fillId="0" borderId="0" xfId="0"/>
    <xf numFmtId="0" fontId="0" fillId="2" borderId="0" xfId="0" applyFill="1"/>
    <xf numFmtId="0" fontId="5" fillId="2" borderId="0" xfId="0" applyFont="1" applyFill="1" applyAlignment="1" applyProtection="1">
      <alignment horizontal="right"/>
      <protection hidden="1"/>
    </xf>
    <xf numFmtId="0" fontId="6" fillId="2" borderId="0" xfId="0" applyFont="1" applyFill="1" applyProtection="1">
      <protection hidden="1"/>
    </xf>
    <xf numFmtId="0" fontId="6" fillId="2" borderId="0" xfId="0" applyFont="1" applyFill="1" applyAlignment="1" applyProtection="1">
      <alignment horizontal="center" wrapText="1"/>
      <protection hidden="1"/>
    </xf>
    <xf numFmtId="0" fontId="6" fillId="2" borderId="0" xfId="1" applyFont="1" applyFill="1" applyProtection="1">
      <protection hidden="1"/>
    </xf>
    <xf numFmtId="0" fontId="5" fillId="2" borderId="0" xfId="0" applyFont="1" applyFill="1" applyProtection="1">
      <protection hidden="1"/>
    </xf>
    <xf numFmtId="0" fontId="12" fillId="2" borderId="0" xfId="0" applyFont="1" applyFill="1"/>
    <xf numFmtId="0" fontId="12" fillId="2" borderId="0" xfId="0" applyFont="1" applyFill="1" applyProtection="1">
      <protection hidden="1"/>
    </xf>
    <xf numFmtId="44" fontId="13" fillId="2" borderId="7" xfId="0" applyNumberFormat="1" applyFont="1" applyFill="1" applyBorder="1" applyAlignment="1">
      <alignment horizontal="right" vertical="center"/>
    </xf>
    <xf numFmtId="0" fontId="12" fillId="2" borderId="0" xfId="0" applyFont="1" applyFill="1" applyAlignment="1">
      <alignment horizontal="left" vertical="center" wrapText="1"/>
    </xf>
    <xf numFmtId="44" fontId="12" fillId="2" borderId="0" xfId="0" applyNumberFormat="1" applyFont="1" applyFill="1"/>
    <xf numFmtId="0" fontId="12" fillId="2" borderId="0" xfId="0" applyFont="1" applyFill="1" applyAlignment="1" applyProtection="1">
      <alignment vertical="center" wrapText="1"/>
      <protection locked="0"/>
    </xf>
    <xf numFmtId="0" fontId="12" fillId="2" borderId="0" xfId="0" applyFont="1" applyFill="1" applyAlignment="1">
      <alignment vertical="center" wrapText="1"/>
    </xf>
    <xf numFmtId="10" fontId="12" fillId="2" borderId="0" xfId="0" applyNumberFormat="1" applyFont="1" applyFill="1" applyAlignment="1">
      <alignment vertical="center"/>
    </xf>
    <xf numFmtId="0" fontId="12" fillId="2" borderId="0" xfId="0" applyFont="1" applyFill="1" applyAlignment="1">
      <alignment vertical="center"/>
    </xf>
    <xf numFmtId="44" fontId="12" fillId="2" borderId="0" xfId="0" applyNumberFormat="1" applyFont="1" applyFill="1" applyAlignment="1">
      <alignment vertical="center"/>
    </xf>
    <xf numFmtId="0" fontId="13"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wrapText="1"/>
      <protection locked="0"/>
    </xf>
    <xf numFmtId="44" fontId="13" fillId="3" borderId="1" xfId="0" applyNumberFormat="1" applyFont="1" applyFill="1" applyBorder="1" applyAlignment="1">
      <alignment horizontal="center" vertical="center" wrapText="1"/>
    </xf>
    <xf numFmtId="10" fontId="13" fillId="3" borderId="1" xfId="0" applyNumberFormat="1" applyFont="1" applyFill="1" applyBorder="1" applyAlignment="1">
      <alignment horizontal="center" vertical="center" wrapText="1"/>
    </xf>
    <xf numFmtId="0" fontId="5"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5" fillId="2" borderId="0" xfId="0" applyFont="1" applyFill="1" applyAlignment="1" applyProtection="1">
      <alignment horizontal="right" vertical="center"/>
      <protection hidden="1"/>
    </xf>
    <xf numFmtId="0" fontId="0" fillId="0" borderId="0" xfId="0" applyAlignment="1">
      <alignment vertical="center"/>
    </xf>
    <xf numFmtId="44" fontId="12" fillId="5" borderId="1" xfId="0" applyNumberFormat="1" applyFont="1" applyFill="1" applyBorder="1" applyAlignment="1">
      <alignment horizontal="center" vertical="center"/>
    </xf>
    <xf numFmtId="44" fontId="13" fillId="5" borderId="1" xfId="0" applyNumberFormat="1" applyFont="1" applyFill="1" applyBorder="1" applyAlignment="1">
      <alignment horizontal="center" vertical="center"/>
    </xf>
    <xf numFmtId="0" fontId="5" fillId="0" borderId="0" xfId="0" applyFont="1" applyAlignment="1" applyProtection="1">
      <alignment horizontal="left" vertical="center"/>
      <protection hidden="1"/>
    </xf>
    <xf numFmtId="44" fontId="12" fillId="5" borderId="1" xfId="3" applyFont="1" applyFill="1" applyBorder="1" applyAlignment="1">
      <alignment horizontal="center" vertical="center"/>
    </xf>
    <xf numFmtId="44" fontId="13" fillId="5" borderId="1" xfId="3" applyFont="1" applyFill="1" applyBorder="1" applyAlignment="1">
      <alignment horizontal="center" vertical="center"/>
    </xf>
    <xf numFmtId="44" fontId="12" fillId="5" borderId="5" xfId="0" applyNumberFormat="1" applyFont="1" applyFill="1" applyBorder="1" applyAlignment="1">
      <alignment horizontal="center" vertical="center"/>
    </xf>
    <xf numFmtId="43" fontId="12" fillId="5" borderId="5" xfId="2" applyFont="1" applyFill="1" applyBorder="1" applyAlignment="1">
      <alignment horizontal="center" vertical="center"/>
    </xf>
    <xf numFmtId="0" fontId="13" fillId="2" borderId="0" xfId="0" applyFont="1" applyFill="1" applyAlignment="1">
      <alignment horizontal="left" vertical="center"/>
    </xf>
    <xf numFmtId="0" fontId="8" fillId="2" borderId="0" xfId="0" applyFont="1" applyFill="1" applyAlignment="1" applyProtection="1">
      <alignment vertical="top" wrapText="1"/>
      <protection hidden="1"/>
    </xf>
    <xf numFmtId="0" fontId="15" fillId="2" borderId="0" xfId="0" applyFont="1" applyFill="1" applyAlignment="1">
      <alignment horizontal="left" vertical="center"/>
    </xf>
    <xf numFmtId="0" fontId="5" fillId="2" borderId="0" xfId="0" applyFont="1" applyFill="1" applyAlignment="1" applyProtection="1">
      <alignment horizontal="left"/>
      <protection hidden="1"/>
    </xf>
    <xf numFmtId="0" fontId="13" fillId="8" borderId="1" xfId="0" applyFont="1" applyFill="1" applyBorder="1" applyAlignment="1">
      <alignment horizontal="center"/>
    </xf>
    <xf numFmtId="0" fontId="12" fillId="7" borderId="1" xfId="0" applyFont="1" applyFill="1" applyBorder="1" applyAlignment="1">
      <alignment horizontal="center" vertical="center"/>
    </xf>
    <xf numFmtId="44" fontId="12" fillId="7" borderId="1" xfId="0" applyNumberFormat="1" applyFont="1" applyFill="1" applyBorder="1"/>
    <xf numFmtId="0" fontId="13" fillId="2" borderId="0" xfId="0" applyFont="1" applyFill="1" applyAlignment="1">
      <alignment horizontal="right" vertical="center"/>
    </xf>
    <xf numFmtId="9" fontId="12" fillId="7" borderId="1" xfId="30" applyFont="1" applyFill="1" applyBorder="1" applyAlignment="1">
      <alignment horizontal="right" vertical="center" wrapText="1"/>
    </xf>
    <xf numFmtId="44" fontId="12" fillId="5" borderId="1" xfId="0" applyNumberFormat="1" applyFont="1" applyFill="1" applyBorder="1" applyAlignment="1">
      <alignment horizontal="right" vertical="center"/>
    </xf>
    <xf numFmtId="44" fontId="12" fillId="5" borderId="6" xfId="0" applyNumberFormat="1" applyFont="1" applyFill="1" applyBorder="1" applyAlignment="1">
      <alignment horizontal="right" vertical="center"/>
    </xf>
    <xf numFmtId="0" fontId="13" fillId="2" borderId="0" xfId="0" applyFont="1" applyFill="1" applyAlignment="1">
      <alignment vertical="center"/>
    </xf>
    <xf numFmtId="0" fontId="13" fillId="2" borderId="0" xfId="0" applyFont="1" applyFill="1" applyAlignment="1">
      <alignment horizontal="left" vertical="center" wrapText="1"/>
    </xf>
    <xf numFmtId="2" fontId="12" fillId="4" borderId="1" xfId="0" applyNumberFormat="1" applyFont="1" applyFill="1" applyBorder="1" applyAlignment="1" applyProtection="1">
      <alignment horizontal="center" vertical="center"/>
      <protection locked="0" hidden="1"/>
    </xf>
    <xf numFmtId="9" fontId="12" fillId="4" borderId="5" xfId="0" applyNumberFormat="1" applyFont="1" applyFill="1" applyBorder="1" applyAlignment="1" applyProtection="1">
      <alignment horizontal="center" vertical="center"/>
      <protection locked="0" hidden="1"/>
    </xf>
    <xf numFmtId="0" fontId="12" fillId="4" borderId="5" xfId="0" applyFont="1" applyFill="1" applyBorder="1" applyAlignment="1" applyProtection="1">
      <alignment horizontal="left" vertical="center" wrapText="1"/>
      <protection locked="0" hidden="1"/>
    </xf>
    <xf numFmtId="0" fontId="12" fillId="4" borderId="1" xfId="0" applyFont="1" applyFill="1" applyBorder="1" applyAlignment="1" applyProtection="1">
      <alignment horizontal="left" vertical="center" wrapText="1"/>
      <protection locked="0" hidden="1"/>
    </xf>
    <xf numFmtId="44" fontId="12" fillId="4" borderId="1" xfId="3" applyFont="1" applyFill="1" applyBorder="1" applyAlignment="1" applyProtection="1">
      <alignment horizontal="center" vertical="center"/>
      <protection locked="0" hidden="1"/>
    </xf>
    <xf numFmtId="0" fontId="13" fillId="3" borderId="1" xfId="0" applyFont="1" applyFill="1" applyBorder="1" applyAlignment="1">
      <alignment horizontal="left" vertical="center" wrapText="1"/>
    </xf>
    <xf numFmtId="0" fontId="13" fillId="2" borderId="0" xfId="0" applyFont="1" applyFill="1"/>
    <xf numFmtId="0" fontId="6" fillId="4" borderId="1" xfId="0" applyFont="1" applyFill="1" applyBorder="1" applyAlignment="1" applyProtection="1">
      <alignment horizontal="center" vertical="center"/>
      <protection locked="0" hidden="1"/>
    </xf>
    <xf numFmtId="1" fontId="12" fillId="7" borderId="1" xfId="0" applyNumberFormat="1" applyFont="1" applyFill="1" applyBorder="1" applyAlignment="1">
      <alignment horizontal="center" vertical="center"/>
    </xf>
    <xf numFmtId="0" fontId="13" fillId="3" borderId="6" xfId="0" applyFont="1" applyFill="1" applyBorder="1" applyAlignment="1">
      <alignment horizontal="left" vertical="center" wrapText="1"/>
    </xf>
    <xf numFmtId="0" fontId="5" fillId="8" borderId="1" xfId="0" applyFont="1" applyFill="1" applyBorder="1" applyAlignment="1" applyProtection="1">
      <alignment horizontal="left" vertical="center"/>
      <protection hidden="1"/>
    </xf>
    <xf numFmtId="0" fontId="13" fillId="8" borderId="1" xfId="0" applyFont="1" applyFill="1" applyBorder="1"/>
    <xf numFmtId="0" fontId="13" fillId="8" borderId="1" xfId="0" applyFont="1" applyFill="1" applyBorder="1" applyAlignment="1">
      <alignment horizontal="center" vertical="center"/>
    </xf>
    <xf numFmtId="44" fontId="13" fillId="2" borderId="0" xfId="0" applyNumberFormat="1" applyFont="1" applyFill="1" applyAlignment="1">
      <alignment horizontal="right" vertical="center"/>
    </xf>
    <xf numFmtId="0" fontId="15" fillId="2" borderId="0" xfId="0" applyFont="1" applyFill="1"/>
    <xf numFmtId="0" fontId="12" fillId="0" borderId="0" xfId="0" applyFont="1" applyAlignment="1">
      <alignment vertical="center"/>
    </xf>
    <xf numFmtId="0" fontId="6" fillId="0" borderId="0" xfId="0" applyFont="1" applyAlignment="1" applyProtection="1">
      <alignment horizontal="center" vertical="center"/>
      <protection locked="0" hidden="1"/>
    </xf>
    <xf numFmtId="0" fontId="12" fillId="0" borderId="0" xfId="0" applyFont="1" applyAlignment="1">
      <alignment horizontal="left" vertical="center" wrapText="1"/>
    </xf>
    <xf numFmtId="0" fontId="12" fillId="0" borderId="0" xfId="0" applyFont="1"/>
    <xf numFmtId="1" fontId="12" fillId="0" borderId="0" xfId="0" applyNumberFormat="1" applyFont="1" applyAlignment="1" applyProtection="1">
      <alignment horizontal="center" vertical="center"/>
      <protection locked="0" hidden="1"/>
    </xf>
    <xf numFmtId="0" fontId="5" fillId="0" borderId="0" xfId="0" applyFont="1" applyAlignment="1" applyProtection="1">
      <alignment horizontal="right" vertical="center"/>
      <protection hidden="1"/>
    </xf>
    <xf numFmtId="1" fontId="12" fillId="4" borderId="1" xfId="0" applyNumberFormat="1" applyFont="1" applyFill="1" applyBorder="1" applyAlignment="1" applyProtection="1">
      <alignment horizontal="center" vertical="center"/>
      <protection locked="0"/>
    </xf>
    <xf numFmtId="44" fontId="13" fillId="0" borderId="0" xfId="0" applyNumberFormat="1" applyFont="1" applyAlignment="1">
      <alignment horizontal="center" vertical="center"/>
    </xf>
    <xf numFmtId="0" fontId="13" fillId="2" borderId="0" xfId="0" applyFont="1" applyFill="1" applyAlignment="1">
      <alignment horizontal="center" vertical="center"/>
    </xf>
    <xf numFmtId="44" fontId="18" fillId="5" borderId="11" xfId="0" applyNumberFormat="1" applyFont="1" applyFill="1" applyBorder="1"/>
    <xf numFmtId="44" fontId="18" fillId="2" borderId="0" xfId="0" applyNumberFormat="1" applyFont="1" applyFill="1"/>
    <xf numFmtId="0" fontId="19" fillId="0" borderId="13" xfId="0" applyFont="1" applyBorder="1" applyAlignment="1">
      <alignment horizontal="left" vertical="center" indent="1"/>
    </xf>
    <xf numFmtId="44" fontId="19" fillId="5" borderId="14" xfId="0" applyNumberFormat="1" applyFont="1" applyFill="1" applyBorder="1" applyAlignment="1">
      <alignment vertical="center"/>
    </xf>
    <xf numFmtId="44" fontId="19" fillId="5" borderId="15" xfId="0" applyNumberFormat="1" applyFont="1" applyFill="1" applyBorder="1" applyAlignment="1">
      <alignment vertical="center"/>
    </xf>
    <xf numFmtId="0" fontId="19" fillId="0" borderId="16" xfId="0" applyFont="1" applyBorder="1" applyAlignment="1">
      <alignment horizontal="left" vertical="center" indent="1"/>
    </xf>
    <xf numFmtId="0" fontId="19" fillId="0" borderId="18" xfId="0" applyFont="1" applyBorder="1" applyAlignment="1">
      <alignment horizontal="left" vertical="center" indent="1"/>
    </xf>
    <xf numFmtId="44" fontId="19" fillId="5" borderId="19" xfId="0" applyNumberFormat="1" applyFont="1" applyFill="1" applyBorder="1" applyAlignment="1">
      <alignment vertical="center"/>
    </xf>
    <xf numFmtId="44" fontId="19" fillId="5" borderId="20" xfId="0" applyNumberFormat="1" applyFont="1" applyFill="1" applyBorder="1" applyAlignment="1">
      <alignment vertical="center"/>
    </xf>
    <xf numFmtId="44" fontId="19" fillId="5" borderId="17" xfId="0" applyNumberFormat="1" applyFont="1" applyFill="1" applyBorder="1" applyAlignment="1">
      <alignment vertical="center"/>
    </xf>
    <xf numFmtId="44" fontId="19" fillId="5" borderId="12" xfId="0" applyNumberFormat="1" applyFont="1" applyFill="1" applyBorder="1" applyAlignment="1">
      <alignment vertical="center"/>
    </xf>
    <xf numFmtId="44" fontId="18" fillId="5" borderId="21" xfId="0" applyNumberFormat="1" applyFont="1" applyFill="1" applyBorder="1"/>
    <xf numFmtId="0" fontId="18" fillId="3" borderId="8" xfId="0" applyFont="1" applyFill="1" applyBorder="1" applyAlignment="1">
      <alignment horizontal="center" vertical="center"/>
    </xf>
    <xf numFmtId="0" fontId="18" fillId="3" borderId="9"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8" fillId="3" borderId="11" xfId="0" applyFont="1" applyFill="1" applyBorder="1" applyAlignment="1">
      <alignment vertical="center"/>
    </xf>
    <xf numFmtId="43" fontId="12" fillId="2" borderId="0" xfId="0" applyNumberFormat="1" applyFont="1" applyFill="1"/>
    <xf numFmtId="0" fontId="13" fillId="3" borderId="5" xfId="0" applyFont="1" applyFill="1" applyBorder="1" applyAlignment="1">
      <alignment horizontal="left" vertical="center" wrapText="1"/>
    </xf>
    <xf numFmtId="44" fontId="13" fillId="5" borderId="5" xfId="0" applyNumberFormat="1" applyFont="1" applyFill="1" applyBorder="1" applyAlignment="1">
      <alignment horizontal="right" vertical="center"/>
    </xf>
    <xf numFmtId="9" fontId="13" fillId="7" borderId="5" xfId="30" applyFont="1" applyFill="1" applyBorder="1" applyAlignment="1">
      <alignment horizontal="right" vertical="center" wrapText="1"/>
    </xf>
    <xf numFmtId="0" fontId="13" fillId="3" borderId="25" xfId="0" applyFont="1" applyFill="1" applyBorder="1" applyAlignment="1">
      <alignment horizontal="left" vertical="center" wrapText="1"/>
    </xf>
    <xf numFmtId="44" fontId="12" fillId="5" borderId="25" xfId="0" applyNumberFormat="1" applyFont="1" applyFill="1" applyBorder="1" applyAlignment="1">
      <alignment horizontal="right" vertical="center"/>
    </xf>
    <xf numFmtId="9" fontId="12" fillId="7" borderId="25" xfId="30" applyFont="1" applyFill="1" applyBorder="1" applyAlignment="1">
      <alignment horizontal="right" vertical="center" wrapText="1"/>
    </xf>
    <xf numFmtId="44" fontId="13" fillId="7" borderId="1" xfId="3" applyFont="1" applyFill="1" applyBorder="1" applyAlignment="1">
      <alignment horizontal="center" vertical="center"/>
    </xf>
    <xf numFmtId="0" fontId="19" fillId="0" borderId="0" xfId="0" applyFont="1" applyAlignment="1">
      <alignment horizontal="left" vertical="center" indent="1"/>
    </xf>
    <xf numFmtId="0" fontId="5" fillId="2" borderId="1" xfId="0" applyFont="1" applyFill="1" applyBorder="1" applyAlignment="1" applyProtection="1">
      <alignment horizontal="center" vertical="center"/>
      <protection hidden="1"/>
    </xf>
    <xf numFmtId="0" fontId="12" fillId="7" borderId="5" xfId="0" applyFont="1" applyFill="1" applyBorder="1" applyAlignment="1" applyProtection="1">
      <alignment horizontal="left" vertical="center" wrapText="1"/>
      <protection locked="0" hidden="1"/>
    </xf>
    <xf numFmtId="0" fontId="6" fillId="0" borderId="0" xfId="0" applyFont="1"/>
    <xf numFmtId="10" fontId="13" fillId="5" borderId="1" xfId="30" applyNumberFormat="1" applyFont="1" applyFill="1" applyBorder="1" applyAlignment="1">
      <alignment horizontal="center" vertical="center"/>
    </xf>
    <xf numFmtId="0" fontId="19" fillId="2" borderId="0" xfId="0" applyFont="1" applyFill="1" applyAlignment="1">
      <alignment vertical="center"/>
    </xf>
    <xf numFmtId="0" fontId="12" fillId="4" borderId="1" xfId="30" applyNumberFormat="1" applyFont="1" applyFill="1" applyBorder="1" applyAlignment="1" applyProtection="1">
      <alignment horizontal="center" vertical="center"/>
      <protection locked="0"/>
    </xf>
    <xf numFmtId="44" fontId="12" fillId="4" borderId="5" xfId="0" applyNumberFormat="1" applyFont="1" applyFill="1" applyBorder="1" applyAlignment="1" applyProtection="1">
      <alignment horizontal="center" vertical="center"/>
      <protection locked="0" hidden="1"/>
    </xf>
    <xf numFmtId="0" fontId="13" fillId="8" borderId="1" xfId="0" applyFont="1" applyFill="1" applyBorder="1" applyAlignment="1">
      <alignment horizontal="center" vertical="center" wrapText="1"/>
    </xf>
    <xf numFmtId="164" fontId="1" fillId="2" borderId="0" xfId="0" applyNumberFormat="1" applyFont="1" applyFill="1" applyAlignment="1" applyProtection="1">
      <alignment horizontal="center" wrapText="1"/>
      <protection hidden="1"/>
    </xf>
    <xf numFmtId="164" fontId="1" fillId="2" borderId="0" xfId="0" applyNumberFormat="1" applyFont="1" applyFill="1" applyAlignment="1" applyProtection="1">
      <alignment horizontal="center"/>
      <protection hidden="1"/>
    </xf>
    <xf numFmtId="0" fontId="13" fillId="3" borderId="26" xfId="0" applyFont="1" applyFill="1" applyBorder="1" applyAlignment="1">
      <alignment horizontal="left" vertical="center" wrapText="1"/>
    </xf>
    <xf numFmtId="44" fontId="12" fillId="7" borderId="26" xfId="0" applyNumberFormat="1" applyFont="1" applyFill="1" applyBorder="1"/>
    <xf numFmtId="44" fontId="12" fillId="7" borderId="5" xfId="0" applyNumberFormat="1" applyFont="1" applyFill="1" applyBorder="1"/>
    <xf numFmtId="0" fontId="23" fillId="0" borderId="0" xfId="0" applyFont="1" applyAlignment="1" applyProtection="1">
      <alignment horizontal="left" vertical="center"/>
      <protection hidden="1"/>
    </xf>
    <xf numFmtId="164" fontId="1" fillId="2" borderId="0" xfId="0" applyNumberFormat="1" applyFont="1" applyFill="1" applyAlignment="1" applyProtection="1">
      <alignment horizontal="center" wrapText="1"/>
      <protection hidden="1"/>
    </xf>
    <xf numFmtId="164" fontId="1" fillId="2" borderId="0" xfId="0" applyNumberFormat="1" applyFont="1" applyFill="1" applyAlignment="1" applyProtection="1">
      <alignment horizontal="center"/>
      <protection hidden="1"/>
    </xf>
    <xf numFmtId="164" fontId="14" fillId="0" borderId="0" xfId="0" applyNumberFormat="1" applyFont="1" applyAlignment="1" applyProtection="1">
      <alignment horizontal="center"/>
      <protection hidden="1"/>
    </xf>
    <xf numFmtId="164" fontId="2" fillId="0" borderId="0" xfId="0" applyNumberFormat="1" applyFont="1" applyAlignment="1" applyProtection="1">
      <alignment horizontal="center"/>
      <protection hidden="1"/>
    </xf>
    <xf numFmtId="164" fontId="3" fillId="0" borderId="0" xfId="0" applyNumberFormat="1" applyFont="1" applyAlignment="1" applyProtection="1">
      <alignment horizontal="center"/>
      <protection hidden="1"/>
    </xf>
    <xf numFmtId="164" fontId="4" fillId="0" borderId="0" xfId="0" applyNumberFormat="1" applyFont="1" applyAlignment="1" applyProtection="1">
      <alignment horizontal="center"/>
      <protection hidden="1"/>
    </xf>
    <xf numFmtId="0" fontId="5" fillId="6" borderId="2" xfId="0" applyFont="1" applyFill="1" applyBorder="1" applyAlignment="1" applyProtection="1">
      <alignment horizontal="center"/>
      <protection locked="0" hidden="1"/>
    </xf>
    <xf numFmtId="0" fontId="5" fillId="6" borderId="4" xfId="0" applyFont="1" applyFill="1" applyBorder="1" applyAlignment="1" applyProtection="1">
      <alignment horizontal="center"/>
      <protection locked="0" hidden="1"/>
    </xf>
    <xf numFmtId="0" fontId="21" fillId="2" borderId="2" xfId="0" applyFont="1" applyFill="1" applyBorder="1" applyAlignment="1" applyProtection="1">
      <alignment horizontal="left" vertical="top" wrapText="1"/>
      <protection hidden="1"/>
    </xf>
    <xf numFmtId="0" fontId="8" fillId="2" borderId="3" xfId="0" applyFont="1" applyFill="1" applyBorder="1" applyAlignment="1" applyProtection="1">
      <alignment horizontal="left" vertical="top" wrapText="1"/>
      <protection hidden="1"/>
    </xf>
    <xf numFmtId="0" fontId="8" fillId="2" borderId="4" xfId="0" applyFont="1" applyFill="1" applyBorder="1" applyAlignment="1" applyProtection="1">
      <alignment horizontal="left" vertical="top" wrapText="1"/>
      <protection hidden="1"/>
    </xf>
    <xf numFmtId="0" fontId="13" fillId="9" borderId="22" xfId="0" applyFont="1" applyFill="1" applyBorder="1" applyAlignment="1">
      <alignment horizontal="center" vertical="center"/>
    </xf>
    <xf numFmtId="0" fontId="13" fillId="9" borderId="23" xfId="0" applyFont="1" applyFill="1" applyBorder="1" applyAlignment="1">
      <alignment horizontal="center" vertical="center"/>
    </xf>
    <xf numFmtId="0" fontId="13" fillId="9" borderId="24" xfId="0" applyFont="1" applyFill="1" applyBorder="1" applyAlignment="1">
      <alignment horizontal="center" vertical="center"/>
    </xf>
    <xf numFmtId="0" fontId="17" fillId="2" borderId="2" xfId="0" applyFont="1" applyFill="1" applyBorder="1" applyAlignment="1">
      <alignment horizontal="left" vertical="top" wrapText="1"/>
    </xf>
    <xf numFmtId="0" fontId="17" fillId="2" borderId="3" xfId="0" applyFont="1" applyFill="1" applyBorder="1" applyAlignment="1">
      <alignment horizontal="left" vertical="top" wrapText="1"/>
    </xf>
    <xf numFmtId="0" fontId="17" fillId="2" borderId="4" xfId="0" applyFont="1" applyFill="1" applyBorder="1" applyAlignment="1">
      <alignment horizontal="left" vertical="top" wrapText="1"/>
    </xf>
    <xf numFmtId="0" fontId="6" fillId="7" borderId="1" xfId="0" applyFont="1" applyFill="1" applyBorder="1" applyAlignment="1" applyProtection="1">
      <alignment horizontal="center" vertical="center"/>
      <protection hidden="1"/>
    </xf>
    <xf numFmtId="0" fontId="12" fillId="4" borderId="2" xfId="0" applyFont="1" applyFill="1" applyBorder="1" applyAlignment="1" applyProtection="1">
      <alignment horizontal="left" vertical="center" wrapText="1"/>
      <protection locked="0" hidden="1"/>
    </xf>
    <xf numFmtId="0" fontId="12" fillId="4" borderId="3" xfId="0" applyFont="1" applyFill="1" applyBorder="1" applyAlignment="1" applyProtection="1">
      <alignment horizontal="left" vertical="center" wrapText="1"/>
      <protection locked="0" hidden="1"/>
    </xf>
    <xf numFmtId="0" fontId="12" fillId="4" borderId="4" xfId="0" applyFont="1" applyFill="1" applyBorder="1" applyAlignment="1" applyProtection="1">
      <alignment horizontal="left" vertical="center" wrapText="1"/>
      <protection locked="0" hidden="1"/>
    </xf>
  </cellXfs>
  <cellStyles count="43">
    <cellStyle name="Comma" xfId="2" builtinId="3"/>
    <cellStyle name="Currency" xfId="3" builtinId="4"/>
    <cellStyle name="Followed Hyperlink" xfId="34" builtinId="9" hidden="1"/>
    <cellStyle name="Followed Hyperlink" xfId="25" builtinId="9" hidden="1"/>
    <cellStyle name="Followed Hyperlink" xfId="13" builtinId="9" hidden="1"/>
    <cellStyle name="Followed Hyperlink" xfId="32" builtinId="9" hidden="1"/>
    <cellStyle name="Followed Hyperlink" xfId="36" builtinId="9" hidden="1"/>
    <cellStyle name="Followed Hyperlink" xfId="29" builtinId="9" hidden="1"/>
    <cellStyle name="Followed Hyperlink" xfId="27" builtinId="9" hidden="1"/>
    <cellStyle name="Followed Hyperlink" xfId="42" builtinId="9" hidden="1"/>
    <cellStyle name="Followed Hyperlink" xfId="40" builtinId="9" hidden="1"/>
    <cellStyle name="Followed Hyperlink" xfId="11" builtinId="9" hidden="1"/>
    <cellStyle name="Followed Hyperlink" xfId="7" builtinId="9" hidden="1"/>
    <cellStyle name="Followed Hyperlink" xfId="17" builtinId="9" hidden="1"/>
    <cellStyle name="Followed Hyperlink" xfId="15" builtinId="9" hidden="1"/>
    <cellStyle name="Followed Hyperlink" xfId="38" builtinId="9" hidden="1"/>
    <cellStyle name="Followed Hyperlink" xfId="5" builtinId="9" hidden="1"/>
    <cellStyle name="Followed Hyperlink" xfId="23" builtinId="9" hidden="1"/>
    <cellStyle name="Followed Hyperlink" xfId="9" builtinId="9" hidden="1"/>
    <cellStyle name="Followed Hyperlink" xfId="21" builtinId="9" hidden="1"/>
    <cellStyle name="Followed Hyperlink" xfId="19" builtinId="9" hidden="1"/>
    <cellStyle name="Hyperlink" xfId="8" builtinId="8" hidden="1"/>
    <cellStyle name="Hyperlink" xfId="4" builtinId="8" hidden="1"/>
    <cellStyle name="Hyperlink" xfId="16" builtinId="8" hidden="1"/>
    <cellStyle name="Hyperlink" xfId="26" builtinId="8" hidden="1"/>
    <cellStyle name="Hyperlink" xfId="28" builtinId="8" hidden="1"/>
    <cellStyle name="Hyperlink" xfId="37" builtinId="8" hidden="1"/>
    <cellStyle name="Hyperlink" xfId="33" builtinId="8" hidden="1"/>
    <cellStyle name="Hyperlink" xfId="22" builtinId="8" hidden="1"/>
    <cellStyle name="Hyperlink" xfId="24" builtinId="8" hidden="1"/>
    <cellStyle name="Hyperlink" xfId="20" builtinId="8" hidden="1"/>
    <cellStyle name="Hyperlink" xfId="35" builtinId="8" hidden="1"/>
    <cellStyle name="Hyperlink" xfId="10" builtinId="8" hidden="1"/>
    <cellStyle name="Hyperlink" xfId="12" builtinId="8" hidden="1"/>
    <cellStyle name="Hyperlink" xfId="14" builtinId="8" hidden="1"/>
    <cellStyle name="Hyperlink" xfId="6" builtinId="8" hidden="1"/>
    <cellStyle name="Hyperlink" xfId="18" builtinId="8" hidden="1"/>
    <cellStyle name="Hyperlink" xfId="41" builtinId="8" hidden="1"/>
    <cellStyle name="Hyperlink" xfId="31" builtinId="8" hidden="1"/>
    <cellStyle name="Hyperlink" xfId="39" builtinId="8" hidden="1"/>
    <cellStyle name="Normal" xfId="0" builtinId="0"/>
    <cellStyle name="Normal_Appendix A--Temps RFP Appendix" xfId="1" xr:uid="{00000000-0005-0000-0000-000029000000}"/>
    <cellStyle name="Percent" xfId="30" builtinId="5"/>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5:H14"/>
  <sheetViews>
    <sheetView showGridLines="0" tabSelected="1" topLeftCell="A35" workbookViewId="0">
      <selection activeCell="B7" sqref="B7:F7"/>
    </sheetView>
  </sheetViews>
  <sheetFormatPr defaultColWidth="8.85546875" defaultRowHeight="15" x14ac:dyDescent="0.25"/>
  <cols>
    <col min="1" max="5" width="8.85546875" style="1"/>
    <col min="6" max="6" width="25.85546875" style="1" customWidth="1"/>
    <col min="7" max="16384" width="8.85546875" style="1"/>
  </cols>
  <sheetData>
    <row r="5" spans="2:8" ht="101.25" customHeight="1" x14ac:dyDescent="0.4">
      <c r="B5" s="108" t="s">
        <v>0</v>
      </c>
      <c r="C5" s="109"/>
      <c r="D5" s="109"/>
      <c r="E5" s="109"/>
      <c r="F5" s="109"/>
    </row>
    <row r="6" spans="2:8" ht="20.25" customHeight="1" x14ac:dyDescent="0.4">
      <c r="B6" s="102"/>
      <c r="C6" s="103"/>
      <c r="D6" s="103"/>
      <c r="E6" s="103"/>
      <c r="F6" s="103"/>
    </row>
    <row r="7" spans="2:8" ht="23.25" x14ac:dyDescent="0.35">
      <c r="B7" s="110" t="s">
        <v>1</v>
      </c>
      <c r="C7" s="110"/>
      <c r="D7" s="110"/>
      <c r="E7" s="110"/>
      <c r="F7" s="110"/>
      <c r="G7"/>
      <c r="H7"/>
    </row>
    <row r="8" spans="2:8" x14ac:dyDescent="0.25">
      <c r="B8"/>
      <c r="C8"/>
      <c r="D8"/>
      <c r="E8"/>
      <c r="F8"/>
      <c r="G8"/>
      <c r="H8"/>
    </row>
    <row r="9" spans="2:8" ht="26.25" x14ac:dyDescent="0.4">
      <c r="B9" s="111" t="s">
        <v>2</v>
      </c>
      <c r="C9" s="111"/>
      <c r="D9" s="111"/>
      <c r="E9" s="111"/>
      <c r="F9" s="111"/>
      <c r="G9"/>
      <c r="H9"/>
    </row>
    <row r="10" spans="2:8" ht="18" x14ac:dyDescent="0.25">
      <c r="B10" s="112" t="s">
        <v>3</v>
      </c>
      <c r="C10" s="112"/>
      <c r="D10" s="112"/>
      <c r="E10" s="112"/>
      <c r="F10" s="112"/>
      <c r="G10"/>
      <c r="H10"/>
    </row>
    <row r="11" spans="2:8" x14ac:dyDescent="0.25">
      <c r="B11"/>
      <c r="C11"/>
      <c r="D11"/>
      <c r="E11"/>
      <c r="F11"/>
      <c r="G11"/>
      <c r="H11"/>
    </row>
    <row r="12" spans="2:8" ht="20.25" x14ac:dyDescent="0.3">
      <c r="B12" s="113" t="s">
        <v>4</v>
      </c>
      <c r="C12" s="113"/>
      <c r="D12" s="113"/>
      <c r="E12" s="113"/>
      <c r="F12" s="113"/>
      <c r="G12"/>
      <c r="H12"/>
    </row>
    <row r="13" spans="2:8" x14ac:dyDescent="0.25">
      <c r="B13"/>
      <c r="C13"/>
      <c r="D13"/>
      <c r="E13"/>
      <c r="F13"/>
      <c r="G13"/>
      <c r="H13"/>
    </row>
    <row r="14" spans="2:8" x14ac:dyDescent="0.25">
      <c r="B14"/>
      <c r="C14"/>
      <c r="D14"/>
      <c r="E14"/>
      <c r="F14"/>
      <c r="G14"/>
      <c r="H14"/>
    </row>
  </sheetData>
  <sheetProtection algorithmName="SHA-512" hashValue="Se1Rj/topPNhwe728oxwrHO5B/82vf0gcYQgqCDUP7zzS5FyNriyol9KoDqG5KSIjZOgijHT0iM4MlfVK5nQuQ==" saltValue="aEpAClMlfS5mSaBE8lC9Ig==" spinCount="100000" sheet="1" objects="1" scenarios="1"/>
  <mergeCells count="5">
    <mergeCell ref="B5:F5"/>
    <mergeCell ref="B7:F7"/>
    <mergeCell ref="B9:F9"/>
    <mergeCell ref="B10:F10"/>
    <mergeCell ref="B12:F12"/>
  </mergeCells>
  <pageMargins left="0.7" right="0.7" top="0.75" bottom="0.75" header="0.3" footer="0.3"/>
  <pageSetup orientation="landscape" verticalDpi="30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33"/>
  <sheetViews>
    <sheetView topLeftCell="C19" zoomScaleNormal="100" workbookViewId="0">
      <selection sqref="A1:K33"/>
    </sheetView>
  </sheetViews>
  <sheetFormatPr defaultColWidth="8.85546875" defaultRowHeight="12.75" x14ac:dyDescent="0.2"/>
  <cols>
    <col min="1" max="1" width="8.85546875" style="7"/>
    <col min="2" max="2" width="60.85546875" style="7" customWidth="1"/>
    <col min="3" max="7" width="28" style="7" customWidth="1"/>
    <col min="8" max="8" width="21.140625" style="7" customWidth="1"/>
    <col min="9" max="11" width="22.140625" style="7" customWidth="1"/>
    <col min="12" max="16384" width="8.85546875" style="7"/>
  </cols>
  <sheetData>
    <row r="1" spans="1:13" x14ac:dyDescent="0.2">
      <c r="A1" s="107" t="s">
        <v>5</v>
      </c>
      <c r="B1" s="8"/>
      <c r="C1" s="8"/>
      <c r="D1" s="8"/>
      <c r="E1" s="8"/>
      <c r="F1" s="8"/>
      <c r="G1" s="8"/>
      <c r="H1" s="8"/>
      <c r="I1" s="8"/>
      <c r="J1" s="8"/>
      <c r="K1" s="8"/>
      <c r="L1" s="8"/>
      <c r="M1" s="8"/>
    </row>
    <row r="2" spans="1:13" ht="14.25" x14ac:dyDescent="0.2">
      <c r="A2" s="35" t="s">
        <v>6</v>
      </c>
      <c r="B2" s="93"/>
      <c r="C2" s="2" t="s">
        <v>7</v>
      </c>
      <c r="D2" s="114" t="s">
        <v>8</v>
      </c>
      <c r="E2" s="115"/>
    </row>
    <row r="3" spans="1:13" x14ac:dyDescent="0.2">
      <c r="A3" s="35" t="s">
        <v>9</v>
      </c>
      <c r="B3" s="8"/>
      <c r="K3" s="8"/>
      <c r="L3" s="8"/>
      <c r="M3" s="8"/>
    </row>
    <row r="4" spans="1:13" x14ac:dyDescent="0.2">
      <c r="A4" s="6"/>
      <c r="B4" s="6"/>
      <c r="C4" s="3"/>
      <c r="D4" s="4"/>
      <c r="E4" s="3"/>
      <c r="F4" s="5"/>
      <c r="G4" s="5"/>
      <c r="H4" s="5"/>
      <c r="I4" s="5"/>
      <c r="J4" s="5"/>
      <c r="K4" s="5"/>
      <c r="L4" s="5"/>
      <c r="M4" s="5"/>
    </row>
    <row r="5" spans="1:13" ht="192" customHeight="1" x14ac:dyDescent="0.2">
      <c r="A5" s="8"/>
      <c r="B5" s="116" t="s">
        <v>10</v>
      </c>
      <c r="C5" s="117"/>
      <c r="D5" s="117"/>
      <c r="E5" s="117"/>
      <c r="F5" s="117"/>
      <c r="G5" s="118"/>
      <c r="K5" s="33"/>
      <c r="L5" s="33"/>
      <c r="M5" s="33"/>
    </row>
    <row r="7" spans="1:13" x14ac:dyDescent="0.2">
      <c r="B7" s="51"/>
      <c r="C7" s="36" t="str">
        <f>C10</f>
        <v>East Hawaii</v>
      </c>
      <c r="D7" s="36" t="str">
        <f t="shared" ref="D7:E7" si="0">D10</f>
        <v>Oahu</v>
      </c>
      <c r="E7" s="36" t="str">
        <f t="shared" si="0"/>
        <v>Kauai</v>
      </c>
    </row>
    <row r="8" spans="1:13" x14ac:dyDescent="0.2">
      <c r="B8" s="55" t="s">
        <v>11</v>
      </c>
      <c r="C8" s="37">
        <f>'Geographic Area - East Hawaii'!$C$9</f>
        <v>8</v>
      </c>
      <c r="D8" s="37">
        <f>'Geographic Area - Oahu'!$C$9</f>
        <v>16</v>
      </c>
      <c r="E8" s="37">
        <f>'Geographic Area - Kauai'!$C$9</f>
        <v>6</v>
      </c>
    </row>
    <row r="10" spans="1:13" x14ac:dyDescent="0.2">
      <c r="B10" s="51" t="s">
        <v>12</v>
      </c>
      <c r="C10" s="36" t="str">
        <f>'Geographic Area - East Hawaii'!$A$3</f>
        <v>East Hawaii</v>
      </c>
      <c r="D10" s="36" t="str">
        <f>'Geographic Area - Oahu'!$A$3</f>
        <v>Oahu</v>
      </c>
      <c r="E10" s="36" t="str">
        <f>'Geographic Area - Kauai'!$A$3</f>
        <v>Kauai</v>
      </c>
    </row>
    <row r="11" spans="1:13" x14ac:dyDescent="0.2">
      <c r="B11" s="56" t="s">
        <v>13</v>
      </c>
      <c r="C11" s="37" t="str">
        <f>IF(ISBLANK('Geographic Area - East Hawaii'!$C$7),"",'Geographic Area - East Hawaii'!$C$7)</f>
        <v/>
      </c>
      <c r="D11" s="37" t="str">
        <f>IF(ISBLANK('Geographic Area - Oahu'!$C$7),"",'Geographic Area - Oahu'!$C$7)</f>
        <v/>
      </c>
      <c r="E11" s="37" t="str">
        <f>IF(ISBLANK('Geographic Area - Kauai'!$C$7),"",'Geographic Area - Kauai'!$C$7)</f>
        <v/>
      </c>
    </row>
    <row r="12" spans="1:13" x14ac:dyDescent="0.2">
      <c r="B12" s="56" t="s">
        <v>14</v>
      </c>
      <c r="C12" s="53" t="str">
        <f>IF('Geographic Area - East Hawaii'!$C$12=0,"",'Geographic Area - East Hawaii'!$C$12)</f>
        <v/>
      </c>
      <c r="D12" s="53" t="str">
        <f>IF('Geographic Area - Oahu'!$C$12=0,"",'Geographic Area - Oahu'!$C$12)</f>
        <v/>
      </c>
      <c r="E12" s="53" t="str">
        <f>IF('Geographic Area - Kauai'!$C$12=0,"",'Geographic Area - Kauai'!$C$12)</f>
        <v/>
      </c>
    </row>
    <row r="13" spans="1:13" x14ac:dyDescent="0.2">
      <c r="B13" s="55" t="s">
        <v>15</v>
      </c>
      <c r="C13" s="92" t="str">
        <f>IFERROR(C33/C12/365,"")</f>
        <v/>
      </c>
      <c r="D13" s="92" t="str">
        <f t="shared" ref="D13:E13" si="1">IFERROR(D33/D12/365,"")</f>
        <v/>
      </c>
      <c r="E13" s="92" t="str">
        <f t="shared" si="1"/>
        <v/>
      </c>
    </row>
    <row r="14" spans="1:13" ht="13.5" thickBot="1" x14ac:dyDescent="0.25">
      <c r="B14" s="21"/>
      <c r="C14" s="68"/>
    </row>
    <row r="15" spans="1:13" ht="13.5" thickBot="1" x14ac:dyDescent="0.25">
      <c r="B15" s="21" t="s">
        <v>16</v>
      </c>
      <c r="C15" s="119" t="str">
        <f>C10</f>
        <v>East Hawaii</v>
      </c>
      <c r="D15" s="120"/>
      <c r="E15" s="121"/>
      <c r="F15" s="119" t="str">
        <f>D10</f>
        <v>Oahu</v>
      </c>
      <c r="G15" s="120"/>
      <c r="H15" s="121"/>
      <c r="I15" s="119" t="str">
        <f>E10</f>
        <v>Kauai</v>
      </c>
      <c r="J15" s="120"/>
      <c r="K15" s="121"/>
    </row>
    <row r="16" spans="1:13" ht="15" x14ac:dyDescent="0.2">
      <c r="B16" s="81" t="s">
        <v>17</v>
      </c>
      <c r="C16" s="82" t="s">
        <v>18</v>
      </c>
      <c r="D16" s="83" t="s">
        <v>19</v>
      </c>
      <c r="E16" s="83" t="s">
        <v>20</v>
      </c>
      <c r="F16" s="82" t="s">
        <v>18</v>
      </c>
      <c r="G16" s="83" t="s">
        <v>19</v>
      </c>
      <c r="H16" s="83" t="s">
        <v>20</v>
      </c>
      <c r="I16" s="82" t="s">
        <v>18</v>
      </c>
      <c r="J16" s="83" t="s">
        <v>19</v>
      </c>
      <c r="K16" s="83" t="s">
        <v>20</v>
      </c>
    </row>
    <row r="17" spans="2:11" ht="15" thickBot="1" x14ac:dyDescent="0.25">
      <c r="B17" s="74" t="s">
        <v>21</v>
      </c>
      <c r="C17" s="78">
        <f>C25</f>
        <v>0</v>
      </c>
      <c r="D17" s="78" t="s">
        <v>22</v>
      </c>
      <c r="E17" s="79">
        <f>C17</f>
        <v>0</v>
      </c>
      <c r="F17" s="78">
        <f>D25</f>
        <v>0</v>
      </c>
      <c r="G17" s="78" t="s">
        <v>22</v>
      </c>
      <c r="H17" s="79">
        <f>F17</f>
        <v>0</v>
      </c>
      <c r="I17" s="78">
        <f>E25</f>
        <v>0</v>
      </c>
      <c r="J17" s="78" t="s">
        <v>22</v>
      </c>
      <c r="K17" s="79">
        <f>I17</f>
        <v>0</v>
      </c>
    </row>
    <row r="18" spans="2:11" ht="15" thickTop="1" x14ac:dyDescent="0.2">
      <c r="B18" s="71" t="s">
        <v>23</v>
      </c>
      <c r="C18" s="72">
        <f>C28/2</f>
        <v>0</v>
      </c>
      <c r="D18" s="72">
        <f>C28</f>
        <v>0</v>
      </c>
      <c r="E18" s="73">
        <f>SUM(C18:D18)</f>
        <v>0</v>
      </c>
      <c r="F18" s="72">
        <f>D28/2</f>
        <v>0</v>
      </c>
      <c r="G18" s="72">
        <f>D28</f>
        <v>0</v>
      </c>
      <c r="H18" s="73">
        <f>SUM(F18:G18)</f>
        <v>0</v>
      </c>
      <c r="I18" s="72">
        <f>E28/2</f>
        <v>0</v>
      </c>
      <c r="J18" s="72">
        <f>E28</f>
        <v>0</v>
      </c>
      <c r="K18" s="73">
        <f>SUM(I18:J18)</f>
        <v>0</v>
      </c>
    </row>
    <row r="19" spans="2:11" ht="15" thickBot="1" x14ac:dyDescent="0.25">
      <c r="B19" s="75" t="s">
        <v>24</v>
      </c>
      <c r="C19" s="76">
        <f>SUM(C29:C32)/2</f>
        <v>0</v>
      </c>
      <c r="D19" s="76">
        <f>IFERROR(SUM(C29:C32),"")</f>
        <v>0</v>
      </c>
      <c r="E19" s="77">
        <f>SUM(C19:D19)</f>
        <v>0</v>
      </c>
      <c r="F19" s="76">
        <f>SUM(D29:D32)/2</f>
        <v>0</v>
      </c>
      <c r="G19" s="76">
        <f>IFERROR(SUM(D29:D32),"")</f>
        <v>0</v>
      </c>
      <c r="H19" s="77">
        <f>SUM(F19:G19)</f>
        <v>0</v>
      </c>
      <c r="I19" s="76">
        <f>SUM(E29:E32)/2</f>
        <v>0</v>
      </c>
      <c r="J19" s="76">
        <f>IFERROR(SUM(E29:E32),"")</f>
        <v>0</v>
      </c>
      <c r="K19" s="77">
        <f>SUM(I19:J19)</f>
        <v>0</v>
      </c>
    </row>
    <row r="20" spans="2:11" ht="16.5" thickTop="1" thickBot="1" x14ac:dyDescent="0.3">
      <c r="B20" s="84" t="s">
        <v>25</v>
      </c>
      <c r="C20" s="69">
        <f>SUM(C17:C19)</f>
        <v>0</v>
      </c>
      <c r="D20" s="69">
        <f t="shared" ref="D20:E20" si="2">SUM(D17:D19)</f>
        <v>0</v>
      </c>
      <c r="E20" s="80">
        <f t="shared" si="2"/>
        <v>0</v>
      </c>
      <c r="F20" s="69">
        <f>SUM(F17:F19)</f>
        <v>0</v>
      </c>
      <c r="G20" s="69">
        <f t="shared" ref="G20" si="3">SUM(G17:G19)</f>
        <v>0</v>
      </c>
      <c r="H20" s="80">
        <f>SUM(H17:H19)</f>
        <v>0</v>
      </c>
      <c r="I20" s="69">
        <f>SUM(I17:I19)</f>
        <v>0</v>
      </c>
      <c r="J20" s="69">
        <f t="shared" ref="J20" si="4">SUM(J17:J19)</f>
        <v>0</v>
      </c>
      <c r="K20" s="80">
        <f>SUM(K17:K19)</f>
        <v>0</v>
      </c>
    </row>
    <row r="21" spans="2:11" ht="15" x14ac:dyDescent="0.25">
      <c r="B21" s="98" t="s">
        <v>26</v>
      </c>
      <c r="C21" s="70"/>
      <c r="D21" s="70"/>
      <c r="E21" s="70"/>
      <c r="F21" s="70"/>
      <c r="G21" s="70"/>
      <c r="H21" s="70"/>
      <c r="I21" s="70"/>
      <c r="J21" s="70"/>
      <c r="K21" s="70"/>
    </row>
    <row r="22" spans="2:11" ht="15" x14ac:dyDescent="0.25">
      <c r="B22" s="98" t="s">
        <v>27</v>
      </c>
      <c r="C22" s="70"/>
      <c r="D22" s="70"/>
      <c r="E22" s="70"/>
    </row>
    <row r="24" spans="2:11" x14ac:dyDescent="0.2">
      <c r="B24" s="51" t="s">
        <v>28</v>
      </c>
      <c r="C24" s="36" t="str">
        <f>'Geographic Area - East Hawaii'!$A$3</f>
        <v>East Hawaii</v>
      </c>
      <c r="D24" s="36" t="str">
        <f>'Geographic Area - Oahu'!$A$3</f>
        <v>Oahu</v>
      </c>
      <c r="E24" s="36" t="str">
        <f>'Geographic Area - Kauai'!$A$3</f>
        <v>Kauai</v>
      </c>
    </row>
    <row r="25" spans="2:11" x14ac:dyDescent="0.2">
      <c r="B25" s="55" t="s">
        <v>29</v>
      </c>
      <c r="C25" s="38">
        <f>'Geographic Area - East Hawaii'!$D$28</f>
        <v>0</v>
      </c>
      <c r="D25" s="38">
        <f>'Geographic Area - Oahu'!$D$28</f>
        <v>0</v>
      </c>
      <c r="E25" s="38">
        <f>'Geographic Area - Kauai'!$D$28</f>
        <v>0</v>
      </c>
    </row>
    <row r="27" spans="2:11" x14ac:dyDescent="0.2">
      <c r="B27" s="51" t="s">
        <v>30</v>
      </c>
      <c r="C27" s="36" t="str">
        <f>'Geographic Area - East Hawaii'!$A$3</f>
        <v>East Hawaii</v>
      </c>
      <c r="D27" s="36" t="str">
        <f>'Geographic Area - Oahu'!$A$3</f>
        <v>Oahu</v>
      </c>
      <c r="E27" s="36" t="str">
        <f>'Geographic Area - Kauai'!$A$3</f>
        <v>Kauai</v>
      </c>
    </row>
    <row r="28" spans="2:11" x14ac:dyDescent="0.2">
      <c r="B28" s="50" t="s">
        <v>31</v>
      </c>
      <c r="C28" s="38">
        <f>'Geographic Area - East Hawaii'!$C117</f>
        <v>0</v>
      </c>
      <c r="D28" s="38">
        <f>'Geographic Area - Oahu'!$C117</f>
        <v>0</v>
      </c>
      <c r="E28" s="38">
        <f>'Geographic Area - Kauai'!$C117</f>
        <v>0</v>
      </c>
    </row>
    <row r="29" spans="2:11" x14ac:dyDescent="0.2">
      <c r="B29" s="50" t="s">
        <v>32</v>
      </c>
      <c r="C29" s="38">
        <f>'Geographic Area - East Hawaii'!$C118</f>
        <v>0</v>
      </c>
      <c r="D29" s="38">
        <f>'Geographic Area - Oahu'!$C118</f>
        <v>0</v>
      </c>
      <c r="E29" s="38">
        <f>'Geographic Area - Kauai'!$C118</f>
        <v>0</v>
      </c>
    </row>
    <row r="30" spans="2:11" x14ac:dyDescent="0.2">
      <c r="B30" s="50" t="s">
        <v>33</v>
      </c>
      <c r="C30" s="38">
        <f>'Geographic Area - East Hawaii'!$C119</f>
        <v>0</v>
      </c>
      <c r="D30" s="38">
        <f>'Geographic Area - Oahu'!$C119</f>
        <v>0</v>
      </c>
      <c r="E30" s="38">
        <f>'Geographic Area - Kauai'!$C119</f>
        <v>0</v>
      </c>
    </row>
    <row r="31" spans="2:11" x14ac:dyDescent="0.2">
      <c r="B31" s="54" t="s">
        <v>34</v>
      </c>
      <c r="C31" s="38">
        <f>'Geographic Area - East Hawaii'!$C120</f>
        <v>0</v>
      </c>
      <c r="D31" s="38">
        <f>'Geographic Area - Oahu'!$C120</f>
        <v>0</v>
      </c>
      <c r="E31" s="38">
        <f>'Geographic Area - Kauai'!$C120</f>
        <v>0</v>
      </c>
    </row>
    <row r="32" spans="2:11" x14ac:dyDescent="0.2">
      <c r="B32" s="104" t="s">
        <v>35</v>
      </c>
      <c r="C32" s="105">
        <f>'Geographic Area - East Hawaii'!$C121</f>
        <v>0</v>
      </c>
      <c r="D32" s="105">
        <f>'Geographic Area - Oahu'!$C121</f>
        <v>0</v>
      </c>
      <c r="E32" s="105">
        <f>'Geographic Area - Kauai'!$C121</f>
        <v>0</v>
      </c>
    </row>
    <row r="33" spans="2:5" x14ac:dyDescent="0.2">
      <c r="B33" s="86" t="s">
        <v>36</v>
      </c>
      <c r="C33" s="106">
        <f>'Geographic Area - East Hawaii'!$C122</f>
        <v>0</v>
      </c>
      <c r="D33" s="106">
        <f>'Geographic Area - Oahu'!$C122</f>
        <v>0</v>
      </c>
      <c r="E33" s="106">
        <f>'Geographic Area - Kauai'!$C122</f>
        <v>0</v>
      </c>
    </row>
  </sheetData>
  <sheetProtection sheet="1" objects="1" scenarios="1"/>
  <protectedRanges>
    <protectedRange algorithmName="SHA-512" hashValue="1LFWvAuNCj13WpGaqXD+fSOoVQvIqSBhxhYNTGu4Q2ZX6SJ/y+HdCOvAvE6vsvXJggDfrVDvP/AbhEnkZk3+UA==" saltValue="KpZcPWRM7N+IyoW3W2ASvg==" spinCount="100000" sqref="D2:E2" name="Range1"/>
  </protectedRanges>
  <mergeCells count="5">
    <mergeCell ref="D2:E2"/>
    <mergeCell ref="B5:G5"/>
    <mergeCell ref="C15:E15"/>
    <mergeCell ref="F15:H15"/>
    <mergeCell ref="I15:K15"/>
  </mergeCells>
  <phoneticPr fontId="16" type="noConversion"/>
  <pageMargins left="0.7" right="0.7" top="0.75" bottom="0.75" header="0.3" footer="0.3"/>
  <pageSetup scale="41" fitToHeight="0" orientation="landscape" horizontalDpi="4294967293" verticalDpi="4294967293"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O138"/>
  <sheetViews>
    <sheetView showGridLines="0" zoomScaleNormal="100" workbookViewId="0">
      <selection sqref="A1:I126"/>
    </sheetView>
  </sheetViews>
  <sheetFormatPr defaultColWidth="8.85546875" defaultRowHeight="12.75" x14ac:dyDescent="0.2"/>
  <cols>
    <col min="1" max="1" width="8.85546875" style="7"/>
    <col min="2" max="2" width="65.85546875" style="7" customWidth="1"/>
    <col min="3" max="3" width="50.140625" style="7" customWidth="1"/>
    <col min="4" max="5" width="17.85546875" style="7" customWidth="1"/>
    <col min="6" max="6" width="14.5703125" style="7" customWidth="1"/>
    <col min="7" max="10" width="13.85546875" style="7" customWidth="1"/>
    <col min="11" max="16384" width="8.85546875" style="7"/>
  </cols>
  <sheetData>
    <row r="1" spans="1:15" x14ac:dyDescent="0.2">
      <c r="A1" s="27" t="s">
        <v>5</v>
      </c>
      <c r="B1" s="15"/>
      <c r="C1" s="22"/>
      <c r="D1" s="22"/>
      <c r="E1" s="22"/>
      <c r="F1" s="22"/>
      <c r="G1" s="22"/>
      <c r="H1" s="22"/>
      <c r="I1" s="22"/>
      <c r="J1" s="8"/>
      <c r="K1" s="8"/>
      <c r="L1" s="8"/>
      <c r="M1" s="8"/>
      <c r="N1" s="8"/>
      <c r="O1" s="8"/>
    </row>
    <row r="2" spans="1:15" ht="15" x14ac:dyDescent="0.2">
      <c r="A2" s="35" t="s">
        <v>6</v>
      </c>
      <c r="B2" s="15"/>
      <c r="C2" s="22"/>
      <c r="D2" s="23" t="s">
        <v>7</v>
      </c>
      <c r="E2" s="125" t="str">
        <f>Summary!D2</f>
        <v>&lt;Please Specify&gt;</v>
      </c>
      <c r="F2" s="125"/>
      <c r="G2" s="125"/>
      <c r="H2" s="24"/>
      <c r="I2" s="15"/>
      <c r="J2" s="6"/>
      <c r="K2" s="6"/>
      <c r="L2" s="8"/>
      <c r="M2" s="8"/>
      <c r="N2" s="8"/>
      <c r="O2" s="8"/>
    </row>
    <row r="3" spans="1:15" ht="15" x14ac:dyDescent="0.2">
      <c r="A3" s="21" t="s">
        <v>37</v>
      </c>
      <c r="B3" s="15"/>
      <c r="C3" s="22"/>
      <c r="H3" s="24"/>
      <c r="K3" s="8"/>
      <c r="L3" s="8"/>
      <c r="M3" s="8"/>
      <c r="N3" s="8"/>
      <c r="O3" s="8"/>
    </row>
    <row r="4" spans="1:15" x14ac:dyDescent="0.2">
      <c r="A4" s="21"/>
      <c r="B4" s="15"/>
      <c r="C4" s="22"/>
      <c r="D4" s="22"/>
      <c r="E4" s="22"/>
      <c r="F4" s="22"/>
      <c r="G4" s="22"/>
      <c r="H4" s="22"/>
      <c r="K4" s="8"/>
      <c r="L4" s="8"/>
      <c r="M4" s="8"/>
      <c r="N4" s="8"/>
      <c r="O4" s="8"/>
    </row>
    <row r="5" spans="1:15" ht="183" customHeight="1" x14ac:dyDescent="0.2">
      <c r="A5" s="15"/>
      <c r="B5" s="122" t="s">
        <v>38</v>
      </c>
      <c r="C5" s="123"/>
      <c r="D5" s="123"/>
      <c r="E5" s="123"/>
      <c r="F5" s="123"/>
      <c r="G5" s="124"/>
      <c r="H5" s="10"/>
    </row>
    <row r="6" spans="1:15" x14ac:dyDescent="0.2">
      <c r="A6" s="15"/>
      <c r="B6" s="10"/>
      <c r="C6" s="10"/>
      <c r="D6" s="10"/>
      <c r="E6" s="10"/>
      <c r="F6" s="10"/>
      <c r="G6" s="10"/>
      <c r="H6" s="10"/>
    </row>
    <row r="7" spans="1:15" x14ac:dyDescent="0.2">
      <c r="A7" s="15"/>
      <c r="B7" s="55" t="s">
        <v>39</v>
      </c>
      <c r="C7" s="52"/>
      <c r="D7" s="10"/>
      <c r="E7" s="10"/>
      <c r="F7" s="10"/>
      <c r="G7" s="10"/>
      <c r="H7" s="10"/>
    </row>
    <row r="8" spans="1:15" s="63" customFormat="1" x14ac:dyDescent="0.2">
      <c r="A8" s="60"/>
      <c r="B8" s="96"/>
      <c r="C8" s="61"/>
      <c r="D8" s="62"/>
      <c r="E8" s="62"/>
      <c r="F8" s="62"/>
      <c r="G8" s="62"/>
      <c r="H8" s="62"/>
    </row>
    <row r="9" spans="1:15" x14ac:dyDescent="0.2">
      <c r="A9" s="15"/>
      <c r="B9" s="55" t="s">
        <v>40</v>
      </c>
      <c r="C9" s="94">
        <v>8</v>
      </c>
      <c r="D9" s="10"/>
      <c r="E9" s="10"/>
      <c r="F9" s="10"/>
      <c r="G9" s="10"/>
      <c r="H9" s="10"/>
    </row>
    <row r="10" spans="1:15" x14ac:dyDescent="0.2">
      <c r="A10" s="15"/>
      <c r="B10" s="27"/>
      <c r="C10" s="23"/>
      <c r="D10" s="10"/>
      <c r="E10" s="10"/>
      <c r="F10" s="10"/>
      <c r="G10" s="10"/>
      <c r="H10" s="10"/>
    </row>
    <row r="11" spans="1:15" x14ac:dyDescent="0.2">
      <c r="A11" s="15"/>
      <c r="B11" s="21" t="s">
        <v>41</v>
      </c>
      <c r="C11" s="23"/>
      <c r="D11" s="10"/>
      <c r="E11" s="10"/>
      <c r="F11" s="10"/>
      <c r="G11" s="10"/>
      <c r="H11" s="10"/>
    </row>
    <row r="12" spans="1:15" x14ac:dyDescent="0.2">
      <c r="A12" s="15"/>
      <c r="B12" s="55" t="s">
        <v>42</v>
      </c>
      <c r="C12" s="99"/>
      <c r="D12" s="34" t="str">
        <f>IF(C12="","",IF(C12&lt;C9,"&lt;-ERROR! Applicants must propose at least the DHS Minimum Requirement for Shelter Beds",""))</f>
        <v/>
      </c>
      <c r="E12" s="10"/>
      <c r="F12" s="10"/>
      <c r="G12" s="10"/>
      <c r="H12" s="10"/>
    </row>
    <row r="13" spans="1:15" s="63" customFormat="1" x14ac:dyDescent="0.2">
      <c r="A13" s="60"/>
      <c r="B13" s="27"/>
      <c r="C13" s="64"/>
      <c r="D13" s="62"/>
      <c r="E13" s="62"/>
      <c r="F13" s="62"/>
      <c r="G13" s="62"/>
      <c r="H13" s="62"/>
    </row>
    <row r="14" spans="1:15" s="63" customFormat="1" x14ac:dyDescent="0.2">
      <c r="A14" s="60"/>
      <c r="B14" s="27" t="s">
        <v>43</v>
      </c>
      <c r="C14" s="64"/>
      <c r="D14" s="62"/>
      <c r="E14" s="62"/>
      <c r="F14" s="62"/>
      <c r="G14" s="62"/>
      <c r="H14" s="62"/>
    </row>
    <row r="15" spans="1:15" s="63" customFormat="1" x14ac:dyDescent="0.2">
      <c r="A15" s="60"/>
      <c r="B15" s="17" t="s">
        <v>44</v>
      </c>
      <c r="C15" s="17" t="s">
        <v>45</v>
      </c>
      <c r="D15" s="17" t="s">
        <v>46</v>
      </c>
      <c r="E15" s="62"/>
      <c r="F15" s="62"/>
      <c r="G15" s="62"/>
      <c r="H15" s="62"/>
    </row>
    <row r="16" spans="1:15" s="63" customFormat="1" x14ac:dyDescent="0.2">
      <c r="A16" s="60"/>
      <c r="B16" s="48"/>
      <c r="C16" s="48"/>
      <c r="D16" s="49"/>
      <c r="E16" s="62"/>
      <c r="F16" s="62"/>
      <c r="G16" s="62"/>
      <c r="H16" s="62"/>
    </row>
    <row r="17" spans="1:10" s="63" customFormat="1" x14ac:dyDescent="0.2">
      <c r="A17" s="60"/>
      <c r="B17" s="48"/>
      <c r="C17" s="48"/>
      <c r="D17" s="49"/>
      <c r="E17" s="62"/>
      <c r="F17" s="62"/>
      <c r="G17" s="62"/>
      <c r="H17" s="62"/>
    </row>
    <row r="18" spans="1:10" s="63" customFormat="1" x14ac:dyDescent="0.2">
      <c r="A18" s="60"/>
      <c r="B18" s="48"/>
      <c r="C18" s="48"/>
      <c r="D18" s="49"/>
      <c r="E18" s="62"/>
      <c r="F18" s="62"/>
      <c r="G18" s="62"/>
      <c r="H18" s="62"/>
    </row>
    <row r="19" spans="1:10" s="63" customFormat="1" x14ac:dyDescent="0.2">
      <c r="A19" s="60"/>
      <c r="B19" s="48"/>
      <c r="C19" s="48"/>
      <c r="D19" s="49"/>
      <c r="E19" s="62"/>
      <c r="F19" s="62"/>
      <c r="G19" s="62"/>
      <c r="H19" s="62"/>
    </row>
    <row r="20" spans="1:10" s="63" customFormat="1" x14ac:dyDescent="0.2">
      <c r="A20" s="60"/>
      <c r="B20" s="48"/>
      <c r="C20" s="48"/>
      <c r="D20" s="49"/>
      <c r="E20" s="62"/>
      <c r="F20" s="62"/>
      <c r="G20" s="62"/>
      <c r="H20" s="62"/>
    </row>
    <row r="21" spans="1:10" s="63" customFormat="1" x14ac:dyDescent="0.2">
      <c r="A21" s="60"/>
      <c r="B21" s="48"/>
      <c r="C21" s="48"/>
      <c r="D21" s="49"/>
      <c r="E21" s="62"/>
      <c r="F21" s="62"/>
      <c r="G21" s="62"/>
      <c r="H21" s="62"/>
    </row>
    <row r="22" spans="1:10" s="63" customFormat="1" x14ac:dyDescent="0.2">
      <c r="A22" s="60"/>
      <c r="B22" s="48"/>
      <c r="C22" s="48"/>
      <c r="D22" s="49"/>
      <c r="E22" s="62"/>
      <c r="F22" s="62"/>
      <c r="G22" s="62"/>
      <c r="H22" s="62"/>
    </row>
    <row r="23" spans="1:10" s="63" customFormat="1" x14ac:dyDescent="0.2">
      <c r="A23" s="60"/>
      <c r="B23" s="48"/>
      <c r="C23" s="48"/>
      <c r="D23" s="49"/>
      <c r="E23" s="62"/>
      <c r="F23" s="62"/>
      <c r="G23" s="62"/>
      <c r="H23" s="62"/>
    </row>
    <row r="24" spans="1:10" s="63" customFormat="1" x14ac:dyDescent="0.2">
      <c r="A24" s="60"/>
      <c r="B24" s="48"/>
      <c r="C24" s="48"/>
      <c r="D24" s="49"/>
      <c r="E24" s="62"/>
      <c r="F24" s="62"/>
      <c r="G24" s="62"/>
      <c r="H24" s="62"/>
    </row>
    <row r="25" spans="1:10" s="63" customFormat="1" x14ac:dyDescent="0.2">
      <c r="A25" s="60"/>
      <c r="B25" s="48"/>
      <c r="C25" s="48"/>
      <c r="D25" s="49"/>
      <c r="E25" s="62"/>
      <c r="F25" s="62"/>
      <c r="G25" s="62"/>
      <c r="H25" s="62"/>
    </row>
    <row r="26" spans="1:10" s="63" customFormat="1" x14ac:dyDescent="0.2">
      <c r="A26" s="60"/>
      <c r="B26" s="48"/>
      <c r="C26" s="48"/>
      <c r="D26" s="49"/>
      <c r="E26" s="62"/>
      <c r="F26" s="62"/>
      <c r="G26" s="62"/>
      <c r="H26" s="62"/>
    </row>
    <row r="27" spans="1:10" s="63" customFormat="1" x14ac:dyDescent="0.2">
      <c r="A27" s="60"/>
      <c r="B27" s="48"/>
      <c r="C27" s="48"/>
      <c r="D27" s="49"/>
      <c r="E27" s="62"/>
      <c r="F27" s="62"/>
      <c r="G27" s="62"/>
      <c r="H27" s="62"/>
    </row>
    <row r="28" spans="1:10" s="63" customFormat="1" x14ac:dyDescent="0.2">
      <c r="A28" s="60"/>
      <c r="B28" s="27"/>
      <c r="C28" s="9" t="s">
        <v>29</v>
      </c>
      <c r="D28" s="26">
        <f>SUM(D16:D27)</f>
        <v>0</v>
      </c>
      <c r="E28" s="62"/>
      <c r="F28" s="62"/>
      <c r="G28" s="62"/>
      <c r="H28" s="62"/>
    </row>
    <row r="29" spans="1:10" s="63" customFormat="1" ht="24.95" customHeight="1" x14ac:dyDescent="0.2">
      <c r="A29" s="60"/>
      <c r="B29" s="27"/>
      <c r="C29" s="58"/>
      <c r="D29" s="67"/>
      <c r="E29" s="62"/>
      <c r="F29" s="62"/>
      <c r="G29" s="62"/>
      <c r="H29" s="62"/>
    </row>
    <row r="30" spans="1:10" s="63" customFormat="1" ht="24.95" customHeight="1" x14ac:dyDescent="0.2">
      <c r="A30" s="60"/>
      <c r="B30" s="27"/>
      <c r="C30" s="65"/>
      <c r="D30" s="62"/>
      <c r="E30" s="62"/>
      <c r="F30" s="62"/>
      <c r="G30" s="62"/>
      <c r="H30" s="62"/>
    </row>
    <row r="31" spans="1:10" x14ac:dyDescent="0.2">
      <c r="A31" s="15"/>
      <c r="B31" s="21" t="s">
        <v>47</v>
      </c>
      <c r="C31" s="23"/>
      <c r="D31" s="10"/>
      <c r="E31" s="10"/>
      <c r="F31" s="10"/>
      <c r="G31" s="10"/>
      <c r="H31" s="10"/>
    </row>
    <row r="32" spans="1:10" x14ac:dyDescent="0.2">
      <c r="A32" s="15"/>
      <c r="B32" s="44" t="s">
        <v>48</v>
      </c>
      <c r="C32" s="10"/>
      <c r="D32" s="10"/>
      <c r="E32" s="10"/>
      <c r="F32" s="10"/>
      <c r="G32" s="10"/>
      <c r="H32" s="10"/>
      <c r="I32" s="16"/>
      <c r="J32" s="11"/>
    </row>
    <row r="33" spans="1:10" ht="38.25" x14ac:dyDescent="0.2">
      <c r="A33" s="15"/>
      <c r="B33" s="18" t="s">
        <v>49</v>
      </c>
      <c r="C33" s="17" t="s">
        <v>45</v>
      </c>
      <c r="D33" s="19" t="s">
        <v>50</v>
      </c>
      <c r="E33" s="20" t="s">
        <v>51</v>
      </c>
      <c r="F33" s="17" t="s">
        <v>52</v>
      </c>
      <c r="G33" s="19" t="s">
        <v>53</v>
      </c>
      <c r="H33" s="19" t="s">
        <v>54</v>
      </c>
      <c r="I33" s="19" t="s">
        <v>55</v>
      </c>
    </row>
    <row r="34" spans="1:10" x14ac:dyDescent="0.2">
      <c r="A34" s="15"/>
      <c r="B34" s="95" t="s">
        <v>56</v>
      </c>
      <c r="C34" s="47"/>
      <c r="D34" s="45"/>
      <c r="E34" s="100"/>
      <c r="F34" s="46"/>
      <c r="G34" s="30">
        <f>E34+(E34*F34)</f>
        <v>0</v>
      </c>
      <c r="H34" s="31">
        <f>D34*2080</f>
        <v>0</v>
      </c>
      <c r="I34" s="25">
        <f>G34*H34</f>
        <v>0</v>
      </c>
      <c r="J34" s="85"/>
    </row>
    <row r="35" spans="1:10" x14ac:dyDescent="0.2">
      <c r="A35" s="15"/>
      <c r="B35" s="47"/>
      <c r="C35" s="47"/>
      <c r="D35" s="45"/>
      <c r="E35" s="100"/>
      <c r="F35" s="46"/>
      <c r="G35" s="30">
        <f t="shared" ref="G35:G47" si="0">E35+(E35*F35)</f>
        <v>0</v>
      </c>
      <c r="H35" s="31">
        <f t="shared" ref="H35:H47" si="1">D35*2080</f>
        <v>0</v>
      </c>
      <c r="I35" s="25">
        <f t="shared" ref="I35:I47" si="2">G35*H35</f>
        <v>0</v>
      </c>
      <c r="J35" s="85"/>
    </row>
    <row r="36" spans="1:10" x14ac:dyDescent="0.2">
      <c r="A36" s="15"/>
      <c r="B36" s="47"/>
      <c r="C36" s="47"/>
      <c r="D36" s="45"/>
      <c r="E36" s="100"/>
      <c r="F36" s="46"/>
      <c r="G36" s="30">
        <f t="shared" si="0"/>
        <v>0</v>
      </c>
      <c r="H36" s="31">
        <f t="shared" si="1"/>
        <v>0</v>
      </c>
      <c r="I36" s="25">
        <f t="shared" si="2"/>
        <v>0</v>
      </c>
      <c r="J36" s="85"/>
    </row>
    <row r="37" spans="1:10" x14ac:dyDescent="0.2">
      <c r="A37" s="15"/>
      <c r="B37" s="47"/>
      <c r="C37" s="47"/>
      <c r="D37" s="45"/>
      <c r="E37" s="100"/>
      <c r="F37" s="46"/>
      <c r="G37" s="30">
        <f t="shared" si="0"/>
        <v>0</v>
      </c>
      <c r="H37" s="31">
        <f t="shared" si="1"/>
        <v>0</v>
      </c>
      <c r="I37" s="25">
        <f t="shared" si="2"/>
        <v>0</v>
      </c>
      <c r="J37" s="85"/>
    </row>
    <row r="38" spans="1:10" x14ac:dyDescent="0.2">
      <c r="A38" s="15"/>
      <c r="B38" s="47"/>
      <c r="C38" s="47"/>
      <c r="D38" s="45"/>
      <c r="E38" s="100"/>
      <c r="F38" s="46"/>
      <c r="G38" s="30">
        <f t="shared" si="0"/>
        <v>0</v>
      </c>
      <c r="H38" s="31">
        <f t="shared" si="1"/>
        <v>0</v>
      </c>
      <c r="I38" s="25">
        <f t="shared" si="2"/>
        <v>0</v>
      </c>
      <c r="J38" s="85"/>
    </row>
    <row r="39" spans="1:10" x14ac:dyDescent="0.2">
      <c r="A39" s="15"/>
      <c r="B39" s="47"/>
      <c r="C39" s="47"/>
      <c r="D39" s="45"/>
      <c r="E39" s="100"/>
      <c r="F39" s="46"/>
      <c r="G39" s="30">
        <f t="shared" si="0"/>
        <v>0</v>
      </c>
      <c r="H39" s="31">
        <f t="shared" si="1"/>
        <v>0</v>
      </c>
      <c r="I39" s="25">
        <f t="shared" si="2"/>
        <v>0</v>
      </c>
      <c r="J39" s="85"/>
    </row>
    <row r="40" spans="1:10" x14ac:dyDescent="0.2">
      <c r="A40" s="15"/>
      <c r="B40" s="47"/>
      <c r="C40" s="47"/>
      <c r="D40" s="45"/>
      <c r="E40" s="100"/>
      <c r="F40" s="46"/>
      <c r="G40" s="30">
        <f t="shared" si="0"/>
        <v>0</v>
      </c>
      <c r="H40" s="31">
        <f t="shared" si="1"/>
        <v>0</v>
      </c>
      <c r="I40" s="25">
        <f t="shared" si="2"/>
        <v>0</v>
      </c>
      <c r="J40" s="85"/>
    </row>
    <row r="41" spans="1:10" x14ac:dyDescent="0.2">
      <c r="A41" s="15"/>
      <c r="B41" s="47"/>
      <c r="C41" s="47"/>
      <c r="D41" s="45"/>
      <c r="E41" s="100"/>
      <c r="F41" s="46"/>
      <c r="G41" s="30">
        <f t="shared" si="0"/>
        <v>0</v>
      </c>
      <c r="H41" s="31">
        <f t="shared" si="1"/>
        <v>0</v>
      </c>
      <c r="I41" s="25">
        <f t="shared" si="2"/>
        <v>0</v>
      </c>
      <c r="J41" s="85"/>
    </row>
    <row r="42" spans="1:10" x14ac:dyDescent="0.2">
      <c r="A42" s="15"/>
      <c r="B42" s="47"/>
      <c r="C42" s="47"/>
      <c r="D42" s="45"/>
      <c r="E42" s="100"/>
      <c r="F42" s="46"/>
      <c r="G42" s="30">
        <f t="shared" si="0"/>
        <v>0</v>
      </c>
      <c r="H42" s="31">
        <f t="shared" si="1"/>
        <v>0</v>
      </c>
      <c r="I42" s="25">
        <f t="shared" si="2"/>
        <v>0</v>
      </c>
      <c r="J42" s="85"/>
    </row>
    <row r="43" spans="1:10" x14ac:dyDescent="0.2">
      <c r="A43" s="15"/>
      <c r="B43" s="47"/>
      <c r="C43" s="47"/>
      <c r="D43" s="45"/>
      <c r="E43" s="100"/>
      <c r="F43" s="46"/>
      <c r="G43" s="30">
        <f t="shared" si="0"/>
        <v>0</v>
      </c>
      <c r="H43" s="31">
        <f t="shared" si="1"/>
        <v>0</v>
      </c>
      <c r="I43" s="25">
        <f t="shared" si="2"/>
        <v>0</v>
      </c>
      <c r="J43" s="85"/>
    </row>
    <row r="44" spans="1:10" x14ac:dyDescent="0.2">
      <c r="A44" s="15"/>
      <c r="B44" s="47"/>
      <c r="C44" s="47"/>
      <c r="D44" s="45"/>
      <c r="E44" s="100"/>
      <c r="F44" s="46"/>
      <c r="G44" s="30">
        <f t="shared" si="0"/>
        <v>0</v>
      </c>
      <c r="H44" s="31">
        <f t="shared" si="1"/>
        <v>0</v>
      </c>
      <c r="I44" s="25">
        <f t="shared" si="2"/>
        <v>0</v>
      </c>
      <c r="J44" s="85"/>
    </row>
    <row r="45" spans="1:10" x14ac:dyDescent="0.2">
      <c r="A45" s="15"/>
      <c r="B45" s="47"/>
      <c r="C45" s="47"/>
      <c r="D45" s="45"/>
      <c r="E45" s="100"/>
      <c r="F45" s="46"/>
      <c r="G45" s="30">
        <f t="shared" si="0"/>
        <v>0</v>
      </c>
      <c r="H45" s="31">
        <f t="shared" si="1"/>
        <v>0</v>
      </c>
      <c r="I45" s="25">
        <f t="shared" si="2"/>
        <v>0</v>
      </c>
      <c r="J45" s="85"/>
    </row>
    <row r="46" spans="1:10" x14ac:dyDescent="0.2">
      <c r="A46" s="15"/>
      <c r="B46" s="47"/>
      <c r="C46" s="47"/>
      <c r="D46" s="45"/>
      <c r="E46" s="100"/>
      <c r="F46" s="46"/>
      <c r="G46" s="30">
        <f t="shared" si="0"/>
        <v>0</v>
      </c>
      <c r="H46" s="31">
        <f t="shared" si="1"/>
        <v>0</v>
      </c>
      <c r="I46" s="25">
        <f t="shared" si="2"/>
        <v>0</v>
      </c>
      <c r="J46" s="85"/>
    </row>
    <row r="47" spans="1:10" x14ac:dyDescent="0.2">
      <c r="A47" s="15"/>
      <c r="B47" s="47"/>
      <c r="C47" s="47"/>
      <c r="D47" s="45"/>
      <c r="E47" s="100"/>
      <c r="F47" s="46"/>
      <c r="G47" s="30">
        <f t="shared" si="0"/>
        <v>0</v>
      </c>
      <c r="H47" s="31">
        <f t="shared" si="1"/>
        <v>0</v>
      </c>
      <c r="I47" s="25">
        <f t="shared" si="2"/>
        <v>0</v>
      </c>
      <c r="J47" s="85"/>
    </row>
    <row r="48" spans="1:10" ht="21.95" customHeight="1" x14ac:dyDescent="0.2">
      <c r="A48" s="15"/>
      <c r="B48" s="12"/>
      <c r="C48" s="13"/>
      <c r="D48" s="14"/>
      <c r="E48" s="14"/>
      <c r="F48" s="15"/>
      <c r="G48" s="16"/>
      <c r="H48" s="9" t="s">
        <v>57</v>
      </c>
      <c r="I48" s="26">
        <f>SUM(I34:I47)</f>
        <v>0</v>
      </c>
    </row>
    <row r="49" spans="1:9" ht="21.95" customHeight="1" x14ac:dyDescent="0.2">
      <c r="A49" s="15"/>
      <c r="B49" s="12"/>
      <c r="C49" s="13"/>
      <c r="D49" s="14"/>
      <c r="E49" s="14"/>
      <c r="F49" s="15"/>
      <c r="G49" s="16"/>
      <c r="H49" s="58"/>
      <c r="I49" s="15"/>
    </row>
    <row r="50" spans="1:9" x14ac:dyDescent="0.2">
      <c r="A50" s="15"/>
      <c r="B50" s="43" t="s">
        <v>58</v>
      </c>
      <c r="C50" s="15"/>
      <c r="D50" s="15"/>
      <c r="E50" s="15"/>
      <c r="F50" s="15"/>
      <c r="G50" s="15"/>
      <c r="H50" s="15"/>
      <c r="I50" s="15"/>
    </row>
    <row r="51" spans="1:9" x14ac:dyDescent="0.2">
      <c r="A51" s="15"/>
      <c r="B51" s="17" t="s">
        <v>59</v>
      </c>
      <c r="C51" s="17" t="s">
        <v>45</v>
      </c>
      <c r="D51" s="17" t="s">
        <v>60</v>
      </c>
      <c r="E51" s="17" t="s">
        <v>61</v>
      </c>
      <c r="F51" s="15"/>
      <c r="G51" s="15"/>
      <c r="H51" s="15"/>
      <c r="I51" s="15"/>
    </row>
    <row r="52" spans="1:9" x14ac:dyDescent="0.2">
      <c r="A52" s="15"/>
      <c r="B52" s="48"/>
      <c r="C52" s="48"/>
      <c r="D52" s="49"/>
      <c r="E52" s="28">
        <f>D52*12</f>
        <v>0</v>
      </c>
      <c r="F52" s="15"/>
      <c r="G52" s="15"/>
      <c r="H52" s="15"/>
      <c r="I52" s="15"/>
    </row>
    <row r="53" spans="1:9" x14ac:dyDescent="0.2">
      <c r="A53" s="15"/>
      <c r="B53" s="48"/>
      <c r="C53" s="48"/>
      <c r="D53" s="49"/>
      <c r="E53" s="28">
        <f t="shared" ref="E53:E62" si="3">D53*12</f>
        <v>0</v>
      </c>
      <c r="F53" s="15"/>
      <c r="G53" s="15"/>
      <c r="H53" s="15"/>
      <c r="I53" s="15"/>
    </row>
    <row r="54" spans="1:9" x14ac:dyDescent="0.2">
      <c r="A54" s="15"/>
      <c r="B54" s="48"/>
      <c r="C54" s="48"/>
      <c r="D54" s="49"/>
      <c r="E54" s="28">
        <f t="shared" si="3"/>
        <v>0</v>
      </c>
      <c r="F54" s="15"/>
      <c r="G54" s="15"/>
      <c r="H54" s="15"/>
      <c r="I54" s="15"/>
    </row>
    <row r="55" spans="1:9" x14ac:dyDescent="0.2">
      <c r="A55" s="15"/>
      <c r="B55" s="48"/>
      <c r="C55" s="48"/>
      <c r="D55" s="49"/>
      <c r="E55" s="28">
        <f t="shared" si="3"/>
        <v>0</v>
      </c>
      <c r="F55" s="15"/>
      <c r="G55" s="15"/>
      <c r="H55" s="15"/>
      <c r="I55" s="15"/>
    </row>
    <row r="56" spans="1:9" x14ac:dyDescent="0.2">
      <c r="A56" s="15"/>
      <c r="B56" s="48"/>
      <c r="C56" s="48"/>
      <c r="D56" s="49"/>
      <c r="E56" s="28">
        <f t="shared" si="3"/>
        <v>0</v>
      </c>
      <c r="F56" s="15"/>
      <c r="G56" s="15"/>
      <c r="H56" s="15"/>
      <c r="I56" s="15"/>
    </row>
    <row r="57" spans="1:9" x14ac:dyDescent="0.2">
      <c r="A57" s="15"/>
      <c r="B57" s="48"/>
      <c r="C57" s="48"/>
      <c r="D57" s="49"/>
      <c r="E57" s="28">
        <f t="shared" si="3"/>
        <v>0</v>
      </c>
      <c r="F57" s="15"/>
      <c r="G57" s="15"/>
      <c r="H57" s="15"/>
      <c r="I57" s="15"/>
    </row>
    <row r="58" spans="1:9" x14ac:dyDescent="0.2">
      <c r="A58" s="15"/>
      <c r="B58" s="48"/>
      <c r="C58" s="48"/>
      <c r="D58" s="49"/>
      <c r="E58" s="28">
        <f t="shared" si="3"/>
        <v>0</v>
      </c>
      <c r="F58" s="15"/>
      <c r="G58" s="15"/>
      <c r="H58" s="15"/>
      <c r="I58" s="15"/>
    </row>
    <row r="59" spans="1:9" x14ac:dyDescent="0.2">
      <c r="A59" s="15"/>
      <c r="B59" s="48"/>
      <c r="C59" s="48"/>
      <c r="D59" s="49"/>
      <c r="E59" s="28">
        <f t="shared" si="3"/>
        <v>0</v>
      </c>
      <c r="F59" s="15"/>
      <c r="G59" s="15"/>
      <c r="H59" s="15"/>
      <c r="I59" s="15"/>
    </row>
    <row r="60" spans="1:9" x14ac:dyDescent="0.2">
      <c r="A60" s="15"/>
      <c r="B60" s="48"/>
      <c r="C60" s="48"/>
      <c r="D60" s="49"/>
      <c r="E60" s="28">
        <f t="shared" si="3"/>
        <v>0</v>
      </c>
      <c r="F60" s="15"/>
      <c r="G60" s="15"/>
      <c r="H60" s="15"/>
      <c r="I60" s="15"/>
    </row>
    <row r="61" spans="1:9" x14ac:dyDescent="0.2">
      <c r="A61" s="15"/>
      <c r="B61" s="48"/>
      <c r="C61" s="48"/>
      <c r="D61" s="49"/>
      <c r="E61" s="28">
        <f t="shared" si="3"/>
        <v>0</v>
      </c>
      <c r="F61" s="15"/>
      <c r="G61" s="15"/>
      <c r="H61" s="15"/>
      <c r="I61" s="15"/>
    </row>
    <row r="62" spans="1:9" x14ac:dyDescent="0.2">
      <c r="A62" s="15"/>
      <c r="B62" s="48"/>
      <c r="C62" s="48"/>
      <c r="D62" s="49"/>
      <c r="E62" s="28">
        <f t="shared" si="3"/>
        <v>0</v>
      </c>
      <c r="F62" s="15"/>
      <c r="G62" s="15"/>
      <c r="H62" s="15"/>
      <c r="I62" s="15"/>
    </row>
    <row r="63" spans="1:9" x14ac:dyDescent="0.2">
      <c r="A63" s="15"/>
      <c r="B63" s="48"/>
      <c r="C63" s="48"/>
      <c r="D63" s="49"/>
      <c r="E63" s="28">
        <f>D63*12</f>
        <v>0</v>
      </c>
      <c r="F63" s="15"/>
      <c r="G63" s="15"/>
      <c r="H63" s="15"/>
      <c r="I63" s="15"/>
    </row>
    <row r="64" spans="1:9" x14ac:dyDescent="0.2">
      <c r="A64" s="15"/>
      <c r="B64" s="15"/>
      <c r="C64" s="15"/>
      <c r="D64" s="39" t="s">
        <v>62</v>
      </c>
      <c r="E64" s="29">
        <f>SUM(E52:E63)</f>
        <v>0</v>
      </c>
      <c r="F64" s="15"/>
      <c r="G64" s="15"/>
      <c r="H64" s="15"/>
      <c r="I64" s="15"/>
    </row>
    <row r="65" spans="1:9" x14ac:dyDescent="0.2">
      <c r="A65" s="15"/>
      <c r="B65" s="15"/>
      <c r="C65" s="15"/>
      <c r="D65" s="39"/>
      <c r="E65" s="15"/>
      <c r="F65" s="15"/>
      <c r="G65" s="15"/>
      <c r="H65" s="15"/>
      <c r="I65" s="15"/>
    </row>
    <row r="66" spans="1:9" x14ac:dyDescent="0.2">
      <c r="A66" s="15"/>
      <c r="B66" s="43" t="s">
        <v>63</v>
      </c>
      <c r="C66" s="15"/>
      <c r="D66" s="15"/>
      <c r="E66" s="15"/>
      <c r="F66" s="15"/>
      <c r="G66" s="15"/>
      <c r="H66" s="15"/>
      <c r="I66" s="15"/>
    </row>
    <row r="67" spans="1:9" x14ac:dyDescent="0.2">
      <c r="A67" s="15"/>
      <c r="B67" s="17" t="s">
        <v>44</v>
      </c>
      <c r="C67" s="17" t="s">
        <v>45</v>
      </c>
      <c r="D67" s="17" t="s">
        <v>60</v>
      </c>
      <c r="E67" s="17" t="s">
        <v>61</v>
      </c>
      <c r="F67" s="15"/>
      <c r="G67" s="15"/>
      <c r="H67" s="15"/>
      <c r="I67" s="15"/>
    </row>
    <row r="68" spans="1:9" x14ac:dyDescent="0.2">
      <c r="A68" s="15"/>
      <c r="B68" s="48"/>
      <c r="C68" s="48"/>
      <c r="D68" s="49"/>
      <c r="E68" s="28">
        <f>D68*12</f>
        <v>0</v>
      </c>
      <c r="F68" s="15"/>
      <c r="G68" s="15"/>
      <c r="H68" s="15"/>
      <c r="I68" s="15"/>
    </row>
    <row r="69" spans="1:9" x14ac:dyDescent="0.2">
      <c r="A69" s="15"/>
      <c r="B69" s="48"/>
      <c r="C69" s="48"/>
      <c r="D69" s="49"/>
      <c r="E69" s="28">
        <f t="shared" ref="E69:E78" si="4">D69*12</f>
        <v>0</v>
      </c>
      <c r="F69" s="15"/>
      <c r="G69" s="15"/>
      <c r="H69" s="15"/>
      <c r="I69" s="15"/>
    </row>
    <row r="70" spans="1:9" x14ac:dyDescent="0.2">
      <c r="A70" s="15"/>
      <c r="B70" s="48"/>
      <c r="C70" s="48"/>
      <c r="D70" s="49"/>
      <c r="E70" s="28">
        <f t="shared" si="4"/>
        <v>0</v>
      </c>
      <c r="F70" s="15"/>
      <c r="G70" s="15"/>
      <c r="H70" s="15"/>
      <c r="I70" s="15"/>
    </row>
    <row r="71" spans="1:9" x14ac:dyDescent="0.2">
      <c r="A71" s="15"/>
      <c r="B71" s="48"/>
      <c r="C71" s="48"/>
      <c r="D71" s="49"/>
      <c r="E71" s="28">
        <f t="shared" si="4"/>
        <v>0</v>
      </c>
      <c r="F71" s="15"/>
      <c r="G71" s="15"/>
      <c r="H71" s="15"/>
      <c r="I71" s="15"/>
    </row>
    <row r="72" spans="1:9" x14ac:dyDescent="0.2">
      <c r="A72" s="15"/>
      <c r="B72" s="48"/>
      <c r="C72" s="48"/>
      <c r="D72" s="49"/>
      <c r="E72" s="28">
        <f t="shared" si="4"/>
        <v>0</v>
      </c>
      <c r="F72" s="15"/>
      <c r="G72" s="15"/>
      <c r="H72" s="15"/>
      <c r="I72" s="15"/>
    </row>
    <row r="73" spans="1:9" x14ac:dyDescent="0.2">
      <c r="A73" s="15"/>
      <c r="B73" s="48"/>
      <c r="C73" s="48"/>
      <c r="D73" s="49"/>
      <c r="E73" s="28">
        <f t="shared" si="4"/>
        <v>0</v>
      </c>
      <c r="F73" s="15"/>
      <c r="G73" s="15"/>
      <c r="H73" s="15"/>
      <c r="I73" s="15"/>
    </row>
    <row r="74" spans="1:9" x14ac:dyDescent="0.2">
      <c r="A74" s="15"/>
      <c r="B74" s="48"/>
      <c r="C74" s="48"/>
      <c r="D74" s="49"/>
      <c r="E74" s="28">
        <f t="shared" si="4"/>
        <v>0</v>
      </c>
      <c r="F74" s="15"/>
      <c r="G74" s="15"/>
      <c r="H74" s="15"/>
      <c r="I74" s="15"/>
    </row>
    <row r="75" spans="1:9" x14ac:dyDescent="0.2">
      <c r="A75" s="15"/>
      <c r="B75" s="48"/>
      <c r="C75" s="48"/>
      <c r="D75" s="49"/>
      <c r="E75" s="28">
        <f t="shared" si="4"/>
        <v>0</v>
      </c>
      <c r="F75" s="15"/>
      <c r="G75" s="15"/>
      <c r="H75" s="15"/>
      <c r="I75" s="15"/>
    </row>
    <row r="76" spans="1:9" x14ac:dyDescent="0.2">
      <c r="A76" s="15"/>
      <c r="B76" s="48"/>
      <c r="C76" s="48"/>
      <c r="D76" s="49"/>
      <c r="E76" s="28">
        <f t="shared" si="4"/>
        <v>0</v>
      </c>
      <c r="F76" s="15"/>
      <c r="G76" s="15"/>
      <c r="H76" s="15"/>
      <c r="I76" s="15"/>
    </row>
    <row r="77" spans="1:9" x14ac:dyDescent="0.2">
      <c r="A77" s="15"/>
      <c r="B77" s="48"/>
      <c r="C77" s="48"/>
      <c r="D77" s="49"/>
      <c r="E77" s="28">
        <f t="shared" si="4"/>
        <v>0</v>
      </c>
      <c r="F77" s="15"/>
      <c r="G77" s="15"/>
      <c r="H77" s="15"/>
      <c r="I77" s="15"/>
    </row>
    <row r="78" spans="1:9" x14ac:dyDescent="0.2">
      <c r="A78" s="15"/>
      <c r="B78" s="48"/>
      <c r="C78" s="48"/>
      <c r="D78" s="49"/>
      <c r="E78" s="28">
        <f t="shared" si="4"/>
        <v>0</v>
      </c>
      <c r="F78" s="15"/>
      <c r="G78" s="15"/>
      <c r="H78" s="15"/>
      <c r="I78" s="15"/>
    </row>
    <row r="79" spans="1:9" x14ac:dyDescent="0.2">
      <c r="A79" s="15"/>
      <c r="B79" s="48"/>
      <c r="C79" s="48"/>
      <c r="D79" s="49"/>
      <c r="E79" s="28">
        <f>D79*12</f>
        <v>0</v>
      </c>
      <c r="F79" s="15"/>
      <c r="G79" s="15"/>
      <c r="H79" s="15"/>
      <c r="I79" s="15"/>
    </row>
    <row r="80" spans="1:9" x14ac:dyDescent="0.2">
      <c r="A80" s="15"/>
      <c r="B80" s="15"/>
      <c r="C80" s="15"/>
      <c r="D80" s="39" t="s">
        <v>62</v>
      </c>
      <c r="E80" s="29">
        <f>SUM(E68:E79)</f>
        <v>0</v>
      </c>
      <c r="F80" s="15"/>
      <c r="G80" s="15"/>
      <c r="H80" s="15"/>
      <c r="I80" s="15"/>
    </row>
    <row r="81" spans="1:9" x14ac:dyDescent="0.2">
      <c r="A81" s="15" t="s">
        <v>64</v>
      </c>
      <c r="B81" s="15"/>
      <c r="C81" s="15"/>
      <c r="D81" s="39" t="s">
        <v>65</v>
      </c>
      <c r="E81" s="97" t="str">
        <f>IFERROR(E80/C122,"")</f>
        <v/>
      </c>
      <c r="F81" s="34" t="str">
        <f>IF(E81="","",IF(E81&gt;0.1,"&lt;-ERROR! Administrative Costs must be less than 10% of the total annual cost.",""))</f>
        <v/>
      </c>
      <c r="G81" s="15"/>
      <c r="H81" s="15"/>
      <c r="I81" s="15"/>
    </row>
    <row r="82" spans="1:9" x14ac:dyDescent="0.2">
      <c r="A82" s="15"/>
      <c r="B82" s="15"/>
      <c r="C82" s="15"/>
      <c r="D82" s="39"/>
      <c r="E82" s="15"/>
      <c r="F82" s="15"/>
      <c r="G82" s="15"/>
      <c r="H82" s="15"/>
      <c r="I82" s="15"/>
    </row>
    <row r="83" spans="1:9" x14ac:dyDescent="0.2">
      <c r="A83" s="15"/>
      <c r="B83" s="43" t="s">
        <v>66</v>
      </c>
      <c r="C83" s="15"/>
      <c r="D83" s="15"/>
      <c r="E83" s="15"/>
      <c r="F83" s="15"/>
      <c r="G83" s="15"/>
      <c r="H83" s="15"/>
      <c r="I83" s="15"/>
    </row>
    <row r="84" spans="1:9" x14ac:dyDescent="0.2">
      <c r="A84" s="15"/>
      <c r="B84" s="17" t="s">
        <v>44</v>
      </c>
      <c r="C84" s="17" t="s">
        <v>45</v>
      </c>
      <c r="D84" s="17" t="s">
        <v>60</v>
      </c>
      <c r="E84" s="17" t="s">
        <v>61</v>
      </c>
      <c r="F84" s="15"/>
      <c r="G84" s="15"/>
      <c r="H84" s="15"/>
      <c r="I84" s="15"/>
    </row>
    <row r="85" spans="1:9" x14ac:dyDescent="0.2">
      <c r="A85" s="15"/>
      <c r="B85" s="48"/>
      <c r="C85" s="48"/>
      <c r="D85" s="49"/>
      <c r="E85" s="28">
        <f>D85*12</f>
        <v>0</v>
      </c>
      <c r="F85" s="15"/>
      <c r="G85" s="15"/>
      <c r="H85" s="15"/>
      <c r="I85" s="15"/>
    </row>
    <row r="86" spans="1:9" x14ac:dyDescent="0.2">
      <c r="A86" s="15"/>
      <c r="B86" s="48"/>
      <c r="C86" s="48"/>
      <c r="D86" s="49"/>
      <c r="E86" s="28">
        <f t="shared" ref="E86:E95" si="5">D86*12</f>
        <v>0</v>
      </c>
      <c r="F86" s="15"/>
      <c r="G86" s="15"/>
      <c r="H86" s="15"/>
      <c r="I86" s="15"/>
    </row>
    <row r="87" spans="1:9" x14ac:dyDescent="0.2">
      <c r="A87" s="15"/>
      <c r="B87" s="48"/>
      <c r="C87" s="48"/>
      <c r="D87" s="49"/>
      <c r="E87" s="28">
        <f t="shared" si="5"/>
        <v>0</v>
      </c>
      <c r="F87" s="15"/>
      <c r="G87" s="15"/>
      <c r="H87" s="15"/>
      <c r="I87" s="15"/>
    </row>
    <row r="88" spans="1:9" x14ac:dyDescent="0.2">
      <c r="A88" s="15"/>
      <c r="B88" s="48"/>
      <c r="C88" s="48"/>
      <c r="D88" s="49"/>
      <c r="E88" s="28">
        <f t="shared" si="5"/>
        <v>0</v>
      </c>
      <c r="F88" s="15"/>
      <c r="G88" s="15"/>
      <c r="H88" s="15"/>
      <c r="I88" s="15"/>
    </row>
    <row r="89" spans="1:9" x14ac:dyDescent="0.2">
      <c r="A89" s="15"/>
      <c r="B89" s="48"/>
      <c r="C89" s="48"/>
      <c r="D89" s="49"/>
      <c r="E89" s="28">
        <f t="shared" si="5"/>
        <v>0</v>
      </c>
      <c r="F89" s="15"/>
      <c r="G89" s="15"/>
      <c r="H89" s="15"/>
      <c r="I89" s="15"/>
    </row>
    <row r="90" spans="1:9" x14ac:dyDescent="0.2">
      <c r="A90" s="15"/>
      <c r="B90" s="48"/>
      <c r="C90" s="48"/>
      <c r="D90" s="49"/>
      <c r="E90" s="28">
        <f t="shared" si="5"/>
        <v>0</v>
      </c>
      <c r="F90" s="15"/>
      <c r="G90" s="15"/>
      <c r="H90" s="15"/>
      <c r="I90" s="15"/>
    </row>
    <row r="91" spans="1:9" x14ac:dyDescent="0.2">
      <c r="A91" s="15"/>
      <c r="B91" s="48"/>
      <c r="C91" s="48"/>
      <c r="D91" s="49"/>
      <c r="E91" s="28">
        <f t="shared" si="5"/>
        <v>0</v>
      </c>
      <c r="F91" s="15"/>
      <c r="G91" s="15"/>
      <c r="H91" s="15"/>
      <c r="I91" s="15"/>
    </row>
    <row r="92" spans="1:9" x14ac:dyDescent="0.2">
      <c r="A92" s="15"/>
      <c r="B92" s="48"/>
      <c r="C92" s="48"/>
      <c r="D92" s="49"/>
      <c r="E92" s="28">
        <f t="shared" si="5"/>
        <v>0</v>
      </c>
      <c r="F92" s="15"/>
      <c r="G92" s="15"/>
      <c r="H92" s="15"/>
      <c r="I92" s="15"/>
    </row>
    <row r="93" spans="1:9" x14ac:dyDescent="0.2">
      <c r="A93" s="15"/>
      <c r="B93" s="48"/>
      <c r="C93" s="48"/>
      <c r="D93" s="49"/>
      <c r="E93" s="28">
        <f t="shared" si="5"/>
        <v>0</v>
      </c>
      <c r="F93" s="15"/>
      <c r="G93" s="15"/>
      <c r="H93" s="15"/>
      <c r="I93" s="15"/>
    </row>
    <row r="94" spans="1:9" x14ac:dyDescent="0.2">
      <c r="A94" s="15"/>
      <c r="B94" s="48"/>
      <c r="C94" s="48"/>
      <c r="D94" s="49"/>
      <c r="E94" s="28">
        <f t="shared" si="5"/>
        <v>0</v>
      </c>
      <c r="F94" s="15"/>
      <c r="G94" s="15"/>
      <c r="H94" s="15"/>
      <c r="I94" s="15"/>
    </row>
    <row r="95" spans="1:9" x14ac:dyDescent="0.2">
      <c r="A95" s="15"/>
      <c r="B95" s="48"/>
      <c r="C95" s="48"/>
      <c r="D95" s="49"/>
      <c r="E95" s="28">
        <f t="shared" si="5"/>
        <v>0</v>
      </c>
      <c r="F95" s="15"/>
      <c r="G95" s="15"/>
      <c r="H95" s="15"/>
      <c r="I95" s="15"/>
    </row>
    <row r="96" spans="1:9" x14ac:dyDescent="0.2">
      <c r="A96" s="15"/>
      <c r="B96" s="48"/>
      <c r="C96" s="48"/>
      <c r="D96" s="49"/>
      <c r="E96" s="28">
        <f>D96*12</f>
        <v>0</v>
      </c>
      <c r="F96" s="15"/>
      <c r="G96" s="15"/>
      <c r="H96" s="15"/>
      <c r="I96" s="15"/>
    </row>
    <row r="97" spans="1:9" x14ac:dyDescent="0.2">
      <c r="A97" s="15"/>
      <c r="B97" s="15"/>
      <c r="C97" s="15"/>
      <c r="D97" s="39" t="s">
        <v>62</v>
      </c>
      <c r="E97" s="29">
        <f>SUM(E85:E96)</f>
        <v>0</v>
      </c>
      <c r="F97" s="15"/>
      <c r="G97" s="15"/>
      <c r="H97" s="15"/>
      <c r="I97" s="15"/>
    </row>
    <row r="98" spans="1:9" x14ac:dyDescent="0.2">
      <c r="A98" s="15"/>
      <c r="B98" s="43" t="s">
        <v>67</v>
      </c>
      <c r="C98" s="15"/>
      <c r="D98" s="15"/>
      <c r="E98" s="15"/>
      <c r="F98" s="15"/>
      <c r="G98" s="15"/>
      <c r="H98" s="15"/>
      <c r="I98" s="15"/>
    </row>
    <row r="99" spans="1:9" x14ac:dyDescent="0.2">
      <c r="A99" s="15"/>
      <c r="B99" s="17" t="s">
        <v>44</v>
      </c>
      <c r="C99" s="17" t="s">
        <v>45</v>
      </c>
      <c r="D99" s="17" t="s">
        <v>60</v>
      </c>
      <c r="E99" s="17" t="s">
        <v>61</v>
      </c>
      <c r="F99" s="15"/>
      <c r="G99" s="15"/>
      <c r="H99" s="15"/>
      <c r="I99" s="15"/>
    </row>
    <row r="100" spans="1:9" x14ac:dyDescent="0.2">
      <c r="A100" s="15"/>
      <c r="B100" s="48"/>
      <c r="C100" s="48"/>
      <c r="D100" s="49"/>
      <c r="E100" s="28">
        <f>D100*12</f>
        <v>0</v>
      </c>
      <c r="F100" s="15"/>
      <c r="G100" s="15"/>
      <c r="H100" s="15"/>
      <c r="I100" s="15"/>
    </row>
    <row r="101" spans="1:9" x14ac:dyDescent="0.2">
      <c r="A101" s="15"/>
      <c r="B101" s="48"/>
      <c r="C101" s="48"/>
      <c r="D101" s="49"/>
      <c r="E101" s="28">
        <f t="shared" ref="E101:E110" si="6">D101*12</f>
        <v>0</v>
      </c>
      <c r="F101" s="15"/>
      <c r="G101" s="15"/>
      <c r="H101" s="15"/>
      <c r="I101" s="15"/>
    </row>
    <row r="102" spans="1:9" x14ac:dyDescent="0.2">
      <c r="A102" s="15"/>
      <c r="B102" s="48"/>
      <c r="C102" s="48"/>
      <c r="D102" s="49"/>
      <c r="E102" s="28">
        <f t="shared" si="6"/>
        <v>0</v>
      </c>
      <c r="F102" s="15"/>
      <c r="G102" s="15"/>
      <c r="H102" s="15"/>
      <c r="I102" s="15"/>
    </row>
    <row r="103" spans="1:9" x14ac:dyDescent="0.2">
      <c r="A103" s="15"/>
      <c r="B103" s="48"/>
      <c r="C103" s="48"/>
      <c r="D103" s="49"/>
      <c r="E103" s="28">
        <f t="shared" si="6"/>
        <v>0</v>
      </c>
      <c r="F103" s="15"/>
      <c r="G103" s="15"/>
      <c r="H103" s="15"/>
      <c r="I103" s="15"/>
    </row>
    <row r="104" spans="1:9" x14ac:dyDescent="0.2">
      <c r="A104" s="15"/>
      <c r="B104" s="48"/>
      <c r="C104" s="48"/>
      <c r="D104" s="49"/>
      <c r="E104" s="28">
        <f t="shared" si="6"/>
        <v>0</v>
      </c>
      <c r="F104" s="15"/>
      <c r="G104" s="15"/>
      <c r="H104" s="15"/>
      <c r="I104" s="15"/>
    </row>
    <row r="105" spans="1:9" x14ac:dyDescent="0.2">
      <c r="A105" s="15"/>
      <c r="B105" s="48"/>
      <c r="C105" s="48"/>
      <c r="D105" s="49"/>
      <c r="E105" s="28">
        <f t="shared" si="6"/>
        <v>0</v>
      </c>
      <c r="F105" s="15"/>
      <c r="G105" s="15"/>
      <c r="H105" s="15"/>
      <c r="I105" s="15"/>
    </row>
    <row r="106" spans="1:9" x14ac:dyDescent="0.2">
      <c r="A106" s="15"/>
      <c r="B106" s="48"/>
      <c r="C106" s="48"/>
      <c r="D106" s="49"/>
      <c r="E106" s="28">
        <f t="shared" si="6"/>
        <v>0</v>
      </c>
      <c r="F106" s="15"/>
      <c r="G106" s="15"/>
      <c r="H106" s="15"/>
      <c r="I106" s="15"/>
    </row>
    <row r="107" spans="1:9" x14ac:dyDescent="0.2">
      <c r="A107" s="15"/>
      <c r="B107" s="48"/>
      <c r="C107" s="48"/>
      <c r="D107" s="49"/>
      <c r="E107" s="28">
        <f t="shared" si="6"/>
        <v>0</v>
      </c>
      <c r="F107" s="15"/>
      <c r="G107" s="15"/>
      <c r="H107" s="15"/>
      <c r="I107" s="15"/>
    </row>
    <row r="108" spans="1:9" x14ac:dyDescent="0.2">
      <c r="A108" s="15"/>
      <c r="B108" s="48"/>
      <c r="C108" s="48"/>
      <c r="D108" s="49"/>
      <c r="E108" s="28">
        <f t="shared" si="6"/>
        <v>0</v>
      </c>
      <c r="F108" s="15"/>
      <c r="G108" s="15"/>
      <c r="H108" s="15"/>
      <c r="I108" s="15"/>
    </row>
    <row r="109" spans="1:9" x14ac:dyDescent="0.2">
      <c r="A109" s="15"/>
      <c r="B109" s="48"/>
      <c r="C109" s="48"/>
      <c r="D109" s="49"/>
      <c r="E109" s="28">
        <f t="shared" si="6"/>
        <v>0</v>
      </c>
      <c r="F109" s="15"/>
      <c r="G109" s="15"/>
      <c r="H109" s="15"/>
      <c r="I109" s="15"/>
    </row>
    <row r="110" spans="1:9" x14ac:dyDescent="0.2">
      <c r="A110" s="15"/>
      <c r="B110" s="48"/>
      <c r="C110" s="48"/>
      <c r="D110" s="49"/>
      <c r="E110" s="28">
        <f t="shared" si="6"/>
        <v>0</v>
      </c>
      <c r="F110" s="15"/>
      <c r="G110" s="15"/>
      <c r="H110" s="15"/>
      <c r="I110" s="15"/>
    </row>
    <row r="111" spans="1:9" x14ac:dyDescent="0.2">
      <c r="A111" s="15"/>
      <c r="B111" s="48"/>
      <c r="C111" s="48"/>
      <c r="D111" s="49"/>
      <c r="E111" s="28">
        <f>D111*12</f>
        <v>0</v>
      </c>
      <c r="F111" s="15"/>
      <c r="G111" s="15"/>
      <c r="H111" s="15"/>
      <c r="I111" s="15"/>
    </row>
    <row r="112" spans="1:9" x14ac:dyDescent="0.2">
      <c r="A112" s="15"/>
      <c r="B112" s="15"/>
      <c r="C112" s="15"/>
      <c r="D112" s="39" t="s">
        <v>62</v>
      </c>
      <c r="E112" s="29">
        <f>SUM(E100:E111)</f>
        <v>0</v>
      </c>
      <c r="F112" s="15"/>
      <c r="G112" s="15"/>
      <c r="H112" s="15"/>
      <c r="I112" s="15"/>
    </row>
    <row r="113" spans="1:10" x14ac:dyDescent="0.2">
      <c r="A113" s="15"/>
      <c r="B113" s="15"/>
      <c r="C113" s="15"/>
      <c r="D113" s="39"/>
      <c r="E113" s="15"/>
      <c r="F113" s="15"/>
      <c r="G113" s="15"/>
      <c r="H113" s="15"/>
      <c r="I113" s="15"/>
    </row>
    <row r="114" spans="1:10" x14ac:dyDescent="0.2">
      <c r="A114" s="15"/>
      <c r="B114" s="15"/>
      <c r="C114" s="15"/>
      <c r="D114" s="39"/>
      <c r="E114" s="15"/>
      <c r="F114" s="15"/>
      <c r="G114" s="15"/>
      <c r="H114" s="15"/>
      <c r="I114" s="15"/>
    </row>
    <row r="115" spans="1:10" x14ac:dyDescent="0.2">
      <c r="A115" s="15"/>
      <c r="B115" s="10"/>
      <c r="C115" s="10"/>
      <c r="D115" s="10"/>
      <c r="E115" s="10"/>
      <c r="F115" s="10"/>
      <c r="G115" s="10"/>
      <c r="H115" s="10"/>
      <c r="I115" s="32"/>
      <c r="J115" s="32"/>
    </row>
    <row r="116" spans="1:10" ht="14.1" customHeight="1" x14ac:dyDescent="0.2">
      <c r="A116" s="15"/>
      <c r="B116" s="32" t="s">
        <v>68</v>
      </c>
      <c r="C116" s="57" t="s">
        <v>69</v>
      </c>
      <c r="D116" s="101" t="s">
        <v>70</v>
      </c>
      <c r="E116" s="10"/>
      <c r="F116" s="10"/>
      <c r="G116" s="10"/>
      <c r="H116" s="10"/>
      <c r="I116" s="32"/>
      <c r="J116" s="32"/>
    </row>
    <row r="117" spans="1:10" ht="14.1" customHeight="1" x14ac:dyDescent="0.2">
      <c r="A117" s="15"/>
      <c r="B117" s="50" t="s">
        <v>71</v>
      </c>
      <c r="C117" s="41">
        <f>I48</f>
        <v>0</v>
      </c>
      <c r="D117" s="40" t="str">
        <f>IFERROR(C117/$C$122,"")</f>
        <v/>
      </c>
      <c r="E117" s="10"/>
      <c r="F117" s="10"/>
      <c r="G117" s="10"/>
      <c r="H117" s="10"/>
      <c r="I117" s="32"/>
      <c r="J117" s="32"/>
    </row>
    <row r="118" spans="1:10" ht="14.1" customHeight="1" x14ac:dyDescent="0.2">
      <c r="A118" s="15"/>
      <c r="B118" s="50" t="s">
        <v>32</v>
      </c>
      <c r="C118" s="42">
        <f>E64</f>
        <v>0</v>
      </c>
      <c r="D118" s="40" t="str">
        <f>IFERROR(C118/$C$122,"")</f>
        <v/>
      </c>
      <c r="E118" s="34"/>
      <c r="F118" s="10"/>
      <c r="G118" s="10"/>
      <c r="H118" s="10"/>
      <c r="I118" s="32"/>
      <c r="J118" s="32"/>
    </row>
    <row r="119" spans="1:10" ht="14.1" customHeight="1" x14ac:dyDescent="0.2">
      <c r="A119" s="15"/>
      <c r="B119" s="50" t="s">
        <v>33</v>
      </c>
      <c r="C119" s="42">
        <f>E80</f>
        <v>0</v>
      </c>
      <c r="D119" s="40" t="str">
        <f>IFERROR(C119/$C$122,"")</f>
        <v/>
      </c>
      <c r="E119" s="34" t="str">
        <f>IF(D119="","",IF(D119&gt;0.1,"&lt;-ERROR! Administrative Costs must be less than 10% of the total annual cost.",""))</f>
        <v/>
      </c>
      <c r="F119" s="10"/>
      <c r="G119" s="10"/>
      <c r="H119" s="10"/>
      <c r="I119" s="32"/>
      <c r="J119" s="32"/>
    </row>
    <row r="120" spans="1:10" ht="14.1" customHeight="1" x14ac:dyDescent="0.2">
      <c r="A120" s="15"/>
      <c r="B120" s="54" t="s">
        <v>34</v>
      </c>
      <c r="C120" s="42">
        <f>E97</f>
        <v>0</v>
      </c>
      <c r="D120" s="40" t="str">
        <f>IFERROR(C120/$C$122,"")</f>
        <v/>
      </c>
      <c r="E120" s="34"/>
      <c r="F120" s="10"/>
      <c r="G120" s="10"/>
      <c r="H120" s="10"/>
      <c r="I120" s="32"/>
      <c r="J120" s="32"/>
    </row>
    <row r="121" spans="1:10" ht="14.1" customHeight="1" thickBot="1" x14ac:dyDescent="0.25">
      <c r="A121" s="15"/>
      <c r="B121" s="89" t="s">
        <v>35</v>
      </c>
      <c r="C121" s="90">
        <f>E112</f>
        <v>0</v>
      </c>
      <c r="D121" s="91" t="str">
        <f>IFERROR(C121/$C$122,"")</f>
        <v/>
      </c>
      <c r="E121" s="10"/>
      <c r="F121" s="10"/>
      <c r="G121" s="10"/>
      <c r="H121" s="10"/>
      <c r="I121" s="32"/>
      <c r="J121" s="32"/>
    </row>
    <row r="122" spans="1:10" ht="14.1" customHeight="1" thickTop="1" x14ac:dyDescent="0.2">
      <c r="B122" s="86" t="s">
        <v>72</v>
      </c>
      <c r="C122" s="87">
        <f>SUM(C117:C121)</f>
        <v>0</v>
      </c>
      <c r="D122" s="88">
        <f>SUM(D117:D121)</f>
        <v>0</v>
      </c>
    </row>
    <row r="125" spans="1:10" x14ac:dyDescent="0.2">
      <c r="B125" s="51" t="s">
        <v>73</v>
      </c>
    </row>
    <row r="126" spans="1:10" ht="84" customHeight="1" x14ac:dyDescent="0.2">
      <c r="B126" s="126"/>
      <c r="C126" s="127"/>
      <c r="D126" s="128"/>
    </row>
    <row r="128" spans="1:10" x14ac:dyDescent="0.2">
      <c r="B128" s="59"/>
    </row>
    <row r="137" spans="1:1" hidden="1" x14ac:dyDescent="0.2">
      <c r="A137" s="7" t="s">
        <v>74</v>
      </c>
    </row>
    <row r="138" spans="1:1" hidden="1" x14ac:dyDescent="0.2">
      <c r="A138" s="7" t="s">
        <v>75</v>
      </c>
    </row>
  </sheetData>
  <sheetProtection algorithmName="SHA-512" hashValue="j6xBZQLCjVmHu9lXX205aXFKxhzbhMH0BMUNgyD7Pdu4eah5WAhDC29bTdnqDztILxb8HoLQAlPgOEwFDbC+UQ==" saltValue="pMO+qoJveJzLgzQRi6z85A==" spinCount="100000" sheet="1" objects="1" scenarios="1"/>
  <protectedRanges>
    <protectedRange sqref="C7" name="Range1"/>
    <protectedRange sqref="C12" name="Range2"/>
    <protectedRange sqref="B16:D27" name="Range3"/>
    <protectedRange sqref="B35:B47" name="Range4"/>
    <protectedRange sqref="C34:F47" name="Range5"/>
    <protectedRange sqref="B52:D63" name="Range6"/>
    <protectedRange sqref="B68:D79" name="Range7"/>
    <protectedRange sqref="B85:D96" name="Range8"/>
    <protectedRange sqref="B100:D111" name="Range9"/>
    <protectedRange sqref="B126" name="Range10"/>
  </protectedRanges>
  <mergeCells count="3">
    <mergeCell ref="B5:G5"/>
    <mergeCell ref="E2:G2"/>
    <mergeCell ref="B126:D126"/>
  </mergeCells>
  <phoneticPr fontId="16" type="noConversion"/>
  <conditionalFormatting sqref="C12">
    <cfRule type="cellIs" dxfId="5" priority="2" operator="between">
      <formula>7.999999</formula>
      <formula>0.01</formula>
    </cfRule>
  </conditionalFormatting>
  <conditionalFormatting sqref="E81">
    <cfRule type="cellIs" dxfId="4" priority="3" operator="greaterThan">
      <formula>0</formula>
    </cfRule>
  </conditionalFormatting>
  <dataValidations count="2">
    <dataValidation type="decimal" allowBlank="1" showInputMessage="1" showErrorMessage="1" errorTitle="Number of Proposed Beds" error="Cannot propose less than 0 or greater than the maximum number of expected available beds." sqref="C13:C14" xr:uid="{00000000-0002-0000-0200-000001000000}">
      <formula1>0</formula1>
      <formula2>#REF!</formula2>
    </dataValidation>
    <dataValidation type="list" allowBlank="1" showInputMessage="1" showErrorMessage="1" sqref="C7:C8" xr:uid="{00000000-0002-0000-0200-000000000000}">
      <formula1>$A$137:$A$138</formula1>
    </dataValidation>
  </dataValidations>
  <pageMargins left="0.7" right="0.7" top="0.75" bottom="0.75" header="0.3" footer="0.3"/>
  <pageSetup scale="48" fitToHeight="0" orientation="landscape" verticalDpi="300" r:id="rId1"/>
  <rowBreaks count="1" manualBreakCount="1">
    <brk id="65" max="8"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5EB9-0F63-432B-AF60-ED537AD90281}">
  <sheetPr codeName="Sheet4"/>
  <dimension ref="A1:O138"/>
  <sheetViews>
    <sheetView showGridLines="0" zoomScaleNormal="100" workbookViewId="0">
      <selection sqref="A1:I126"/>
    </sheetView>
  </sheetViews>
  <sheetFormatPr defaultColWidth="8.85546875" defaultRowHeight="12.75" x14ac:dyDescent="0.2"/>
  <cols>
    <col min="1" max="1" width="8.85546875" style="7"/>
    <col min="2" max="2" width="65.85546875" style="7" customWidth="1"/>
    <col min="3" max="3" width="50.140625" style="7" customWidth="1"/>
    <col min="4" max="5" width="17.85546875" style="7" customWidth="1"/>
    <col min="6" max="6" width="14.5703125" style="7" customWidth="1"/>
    <col min="7" max="10" width="13.85546875" style="7" customWidth="1"/>
    <col min="11" max="16384" width="8.85546875" style="7"/>
  </cols>
  <sheetData>
    <row r="1" spans="1:15" x14ac:dyDescent="0.2">
      <c r="A1" s="27" t="s">
        <v>5</v>
      </c>
      <c r="B1" s="15"/>
      <c r="C1" s="22"/>
      <c r="D1" s="22"/>
      <c r="E1" s="22"/>
      <c r="F1" s="22"/>
      <c r="G1" s="22"/>
      <c r="H1" s="22"/>
      <c r="I1" s="22"/>
      <c r="J1" s="8"/>
      <c r="K1" s="8"/>
      <c r="L1" s="8"/>
      <c r="M1" s="8"/>
      <c r="N1" s="8"/>
      <c r="O1" s="8"/>
    </row>
    <row r="2" spans="1:15" ht="15" x14ac:dyDescent="0.2">
      <c r="A2" s="35" t="s">
        <v>6</v>
      </c>
      <c r="B2" s="15"/>
      <c r="C2" s="22"/>
      <c r="D2" s="23" t="s">
        <v>7</v>
      </c>
      <c r="E2" s="125" t="str">
        <f>Summary!D2</f>
        <v>&lt;Please Specify&gt;</v>
      </c>
      <c r="F2" s="125"/>
      <c r="G2" s="125"/>
      <c r="H2" s="24"/>
      <c r="I2" s="15"/>
      <c r="J2" s="6"/>
      <c r="K2" s="6"/>
      <c r="L2" s="8"/>
      <c r="M2" s="8"/>
      <c r="N2" s="8"/>
      <c r="O2" s="8"/>
    </row>
    <row r="3" spans="1:15" ht="15" x14ac:dyDescent="0.2">
      <c r="A3" s="21" t="s">
        <v>76</v>
      </c>
      <c r="B3" s="15"/>
      <c r="C3" s="22"/>
      <c r="H3" s="24"/>
      <c r="K3" s="8"/>
      <c r="L3" s="8"/>
      <c r="M3" s="8"/>
      <c r="N3" s="8"/>
      <c r="O3" s="8"/>
    </row>
    <row r="4" spans="1:15" x14ac:dyDescent="0.2">
      <c r="A4" s="21"/>
      <c r="B4" s="15"/>
      <c r="C4" s="22"/>
      <c r="D4" s="22"/>
      <c r="E4" s="22"/>
      <c r="F4" s="22"/>
      <c r="G4" s="22"/>
      <c r="H4" s="22"/>
      <c r="K4" s="8"/>
      <c r="L4" s="8"/>
      <c r="M4" s="8"/>
      <c r="N4" s="8"/>
      <c r="O4" s="8"/>
    </row>
    <row r="5" spans="1:15" ht="186.75" customHeight="1" x14ac:dyDescent="0.2">
      <c r="A5" s="15"/>
      <c r="B5" s="122" t="s">
        <v>77</v>
      </c>
      <c r="C5" s="123"/>
      <c r="D5" s="123"/>
      <c r="E5" s="123"/>
      <c r="F5" s="123"/>
      <c r="G5" s="124"/>
      <c r="H5" s="10"/>
    </row>
    <row r="6" spans="1:15" x14ac:dyDescent="0.2">
      <c r="A6" s="15"/>
      <c r="B6" s="10"/>
      <c r="C6" s="10"/>
      <c r="D6" s="10"/>
      <c r="E6" s="10"/>
      <c r="F6" s="10"/>
      <c r="G6" s="10"/>
      <c r="H6" s="10"/>
    </row>
    <row r="7" spans="1:15" x14ac:dyDescent="0.2">
      <c r="A7" s="15"/>
      <c r="B7" s="55" t="s">
        <v>78</v>
      </c>
      <c r="C7" s="52"/>
      <c r="D7" s="10"/>
      <c r="E7" s="10"/>
      <c r="F7" s="10"/>
      <c r="G7" s="10"/>
      <c r="H7" s="10"/>
    </row>
    <row r="8" spans="1:15" s="63" customFormat="1" x14ac:dyDescent="0.2">
      <c r="A8" s="60"/>
      <c r="B8" s="96"/>
      <c r="C8" s="61"/>
      <c r="D8" s="62"/>
      <c r="E8" s="62"/>
      <c r="F8" s="62"/>
      <c r="G8" s="62"/>
      <c r="H8" s="62"/>
    </row>
    <row r="9" spans="1:15" x14ac:dyDescent="0.2">
      <c r="A9" s="15"/>
      <c r="B9" s="55" t="s">
        <v>79</v>
      </c>
      <c r="C9" s="94">
        <v>16</v>
      </c>
      <c r="D9" s="10"/>
      <c r="E9" s="10"/>
      <c r="F9" s="10"/>
      <c r="G9" s="10"/>
      <c r="H9" s="10"/>
    </row>
    <row r="10" spans="1:15" x14ac:dyDescent="0.2">
      <c r="A10" s="15"/>
      <c r="B10" s="27"/>
      <c r="C10" s="23"/>
      <c r="D10" s="10"/>
      <c r="E10" s="10"/>
      <c r="F10" s="10"/>
      <c r="G10" s="10"/>
      <c r="H10" s="10"/>
    </row>
    <row r="11" spans="1:15" x14ac:dyDescent="0.2">
      <c r="A11" s="15"/>
      <c r="B11" s="21" t="s">
        <v>80</v>
      </c>
      <c r="C11" s="23"/>
      <c r="D11" s="10"/>
      <c r="E11" s="10"/>
      <c r="F11" s="10"/>
      <c r="G11" s="10"/>
      <c r="H11" s="10"/>
    </row>
    <row r="12" spans="1:15" x14ac:dyDescent="0.2">
      <c r="A12" s="15"/>
      <c r="B12" s="55" t="s">
        <v>42</v>
      </c>
      <c r="C12" s="66"/>
      <c r="D12" s="34" t="str">
        <f>IF(C12="","",IF(C12&lt;C9,"&lt;-ERROR! Applicants must propose at least the DHS Minimum Requirement for Shelter Beds",""))</f>
        <v/>
      </c>
      <c r="E12" s="10"/>
      <c r="F12" s="10"/>
      <c r="G12" s="10"/>
      <c r="H12" s="10"/>
    </row>
    <row r="13" spans="1:15" s="63" customFormat="1" x14ac:dyDescent="0.2">
      <c r="A13" s="60"/>
      <c r="B13" s="27"/>
      <c r="C13" s="64"/>
      <c r="D13" s="62"/>
      <c r="E13" s="62"/>
      <c r="F13" s="62"/>
      <c r="G13" s="62"/>
      <c r="H13" s="62"/>
    </row>
    <row r="14" spans="1:15" s="63" customFormat="1" x14ac:dyDescent="0.2">
      <c r="A14" s="60"/>
      <c r="B14" s="27" t="s">
        <v>81</v>
      </c>
      <c r="C14" s="64"/>
      <c r="D14" s="62"/>
      <c r="E14" s="62"/>
      <c r="F14" s="62"/>
      <c r="G14" s="62"/>
      <c r="H14" s="62"/>
    </row>
    <row r="15" spans="1:15" s="63" customFormat="1" x14ac:dyDescent="0.2">
      <c r="A15" s="60"/>
      <c r="B15" s="17" t="s">
        <v>44</v>
      </c>
      <c r="C15" s="17" t="s">
        <v>45</v>
      </c>
      <c r="D15" s="17" t="s">
        <v>46</v>
      </c>
      <c r="E15" s="62"/>
      <c r="F15" s="62"/>
      <c r="G15" s="62"/>
      <c r="H15" s="62"/>
    </row>
    <row r="16" spans="1:15" s="63" customFormat="1" x14ac:dyDescent="0.2">
      <c r="A16" s="60"/>
      <c r="B16" s="48"/>
      <c r="C16" s="48"/>
      <c r="D16" s="49"/>
      <c r="E16" s="62"/>
      <c r="F16" s="62"/>
      <c r="G16" s="62"/>
      <c r="H16" s="62"/>
    </row>
    <row r="17" spans="1:10" s="63" customFormat="1" x14ac:dyDescent="0.2">
      <c r="A17" s="60"/>
      <c r="B17" s="48"/>
      <c r="C17" s="48"/>
      <c r="D17" s="49"/>
      <c r="E17" s="62"/>
      <c r="F17" s="62"/>
      <c r="G17" s="62"/>
      <c r="H17" s="62"/>
    </row>
    <row r="18" spans="1:10" s="63" customFormat="1" x14ac:dyDescent="0.2">
      <c r="A18" s="60"/>
      <c r="B18" s="48"/>
      <c r="C18" s="48"/>
      <c r="D18" s="49"/>
      <c r="E18" s="62"/>
      <c r="F18" s="62"/>
      <c r="G18" s="62"/>
      <c r="H18" s="62"/>
    </row>
    <row r="19" spans="1:10" s="63" customFormat="1" x14ac:dyDescent="0.2">
      <c r="A19" s="60"/>
      <c r="B19" s="48"/>
      <c r="C19" s="48"/>
      <c r="D19" s="49"/>
      <c r="E19" s="62"/>
      <c r="F19" s="62"/>
      <c r="G19" s="62"/>
      <c r="H19" s="62"/>
    </row>
    <row r="20" spans="1:10" s="63" customFormat="1" x14ac:dyDescent="0.2">
      <c r="A20" s="60"/>
      <c r="B20" s="48"/>
      <c r="C20" s="48"/>
      <c r="D20" s="49"/>
      <c r="E20" s="62"/>
      <c r="F20" s="62"/>
      <c r="G20" s="62"/>
      <c r="H20" s="62"/>
    </row>
    <row r="21" spans="1:10" s="63" customFormat="1" x14ac:dyDescent="0.2">
      <c r="A21" s="60"/>
      <c r="B21" s="48"/>
      <c r="C21" s="48"/>
      <c r="D21" s="49"/>
      <c r="E21" s="62"/>
      <c r="F21" s="62"/>
      <c r="G21" s="62"/>
      <c r="H21" s="62"/>
    </row>
    <row r="22" spans="1:10" s="63" customFormat="1" x14ac:dyDescent="0.2">
      <c r="A22" s="60"/>
      <c r="B22" s="48"/>
      <c r="C22" s="48"/>
      <c r="D22" s="49"/>
      <c r="E22" s="62"/>
      <c r="F22" s="62"/>
      <c r="G22" s="62"/>
      <c r="H22" s="62"/>
    </row>
    <row r="23" spans="1:10" s="63" customFormat="1" x14ac:dyDescent="0.2">
      <c r="A23" s="60"/>
      <c r="B23" s="48"/>
      <c r="C23" s="48"/>
      <c r="D23" s="49"/>
      <c r="E23" s="62"/>
      <c r="F23" s="62"/>
      <c r="G23" s="62"/>
      <c r="H23" s="62"/>
    </row>
    <row r="24" spans="1:10" s="63" customFormat="1" x14ac:dyDescent="0.2">
      <c r="A24" s="60"/>
      <c r="B24" s="48"/>
      <c r="C24" s="48"/>
      <c r="D24" s="49"/>
      <c r="E24" s="62"/>
      <c r="F24" s="62"/>
      <c r="G24" s="62"/>
      <c r="H24" s="62"/>
    </row>
    <row r="25" spans="1:10" s="63" customFormat="1" x14ac:dyDescent="0.2">
      <c r="A25" s="60"/>
      <c r="B25" s="48"/>
      <c r="C25" s="48"/>
      <c r="D25" s="49"/>
      <c r="E25" s="62"/>
      <c r="F25" s="62"/>
      <c r="G25" s="62"/>
      <c r="H25" s="62"/>
    </row>
    <row r="26" spans="1:10" s="63" customFormat="1" x14ac:dyDescent="0.2">
      <c r="A26" s="60"/>
      <c r="B26" s="48"/>
      <c r="C26" s="48"/>
      <c r="D26" s="49"/>
      <c r="E26" s="62"/>
      <c r="F26" s="62"/>
      <c r="G26" s="62"/>
      <c r="H26" s="62"/>
    </row>
    <row r="27" spans="1:10" s="63" customFormat="1" x14ac:dyDescent="0.2">
      <c r="A27" s="60"/>
      <c r="B27" s="48"/>
      <c r="C27" s="48"/>
      <c r="D27" s="49"/>
      <c r="E27" s="62"/>
      <c r="F27" s="62"/>
      <c r="G27" s="62"/>
      <c r="H27" s="62"/>
    </row>
    <row r="28" spans="1:10" s="63" customFormat="1" x14ac:dyDescent="0.2">
      <c r="A28" s="60"/>
      <c r="B28" s="27"/>
      <c r="C28" s="9" t="s">
        <v>29</v>
      </c>
      <c r="D28" s="26">
        <f>SUM(D16:D27)</f>
        <v>0</v>
      </c>
      <c r="E28" s="62"/>
      <c r="F28" s="62"/>
      <c r="G28" s="62"/>
      <c r="H28" s="62"/>
    </row>
    <row r="29" spans="1:10" s="63" customFormat="1" ht="24.95" customHeight="1" x14ac:dyDescent="0.2">
      <c r="A29" s="60"/>
      <c r="B29" s="27"/>
      <c r="C29" s="58"/>
      <c r="D29" s="67"/>
      <c r="E29" s="62"/>
      <c r="F29" s="62"/>
      <c r="G29" s="62"/>
      <c r="H29" s="62"/>
    </row>
    <row r="30" spans="1:10" s="63" customFormat="1" ht="24.95" customHeight="1" x14ac:dyDescent="0.2">
      <c r="A30" s="60"/>
      <c r="B30" s="27"/>
      <c r="C30" s="65"/>
      <c r="D30" s="62"/>
      <c r="E30" s="62"/>
      <c r="F30" s="62"/>
      <c r="G30" s="62"/>
      <c r="H30" s="62"/>
    </row>
    <row r="31" spans="1:10" x14ac:dyDescent="0.2">
      <c r="A31" s="15"/>
      <c r="B31" s="21" t="s">
        <v>82</v>
      </c>
      <c r="C31" s="23"/>
      <c r="D31" s="10"/>
      <c r="E31" s="10"/>
      <c r="F31" s="10"/>
      <c r="G31" s="10"/>
      <c r="H31" s="10"/>
    </row>
    <row r="32" spans="1:10" x14ac:dyDescent="0.2">
      <c r="A32" s="15"/>
      <c r="B32" s="44" t="s">
        <v>48</v>
      </c>
      <c r="C32" s="10"/>
      <c r="D32" s="10"/>
      <c r="E32" s="10"/>
      <c r="F32" s="10"/>
      <c r="G32" s="10"/>
      <c r="H32" s="10"/>
      <c r="I32" s="16"/>
      <c r="J32" s="11"/>
    </row>
    <row r="33" spans="1:10" ht="38.25" x14ac:dyDescent="0.2">
      <c r="A33" s="15"/>
      <c r="B33" s="18" t="s">
        <v>49</v>
      </c>
      <c r="C33" s="17" t="s">
        <v>45</v>
      </c>
      <c r="D33" s="19" t="s">
        <v>50</v>
      </c>
      <c r="E33" s="20" t="s">
        <v>51</v>
      </c>
      <c r="F33" s="17" t="s">
        <v>52</v>
      </c>
      <c r="G33" s="19" t="s">
        <v>53</v>
      </c>
      <c r="H33" s="19" t="s">
        <v>54</v>
      </c>
      <c r="I33" s="19" t="s">
        <v>55</v>
      </c>
    </row>
    <row r="34" spans="1:10" x14ac:dyDescent="0.2">
      <c r="A34" s="15"/>
      <c r="B34" s="95" t="s">
        <v>56</v>
      </c>
      <c r="C34" s="47"/>
      <c r="D34" s="45"/>
      <c r="E34" s="100"/>
      <c r="F34" s="46"/>
      <c r="G34" s="30">
        <f>E34+(E34*F34)</f>
        <v>0</v>
      </c>
      <c r="H34" s="31">
        <f>D34*2080</f>
        <v>0</v>
      </c>
      <c r="I34" s="25">
        <f>G34*H34</f>
        <v>0</v>
      </c>
      <c r="J34" s="85"/>
    </row>
    <row r="35" spans="1:10" x14ac:dyDescent="0.2">
      <c r="A35" s="15"/>
      <c r="B35" s="47"/>
      <c r="C35" s="47"/>
      <c r="D35" s="45"/>
      <c r="E35" s="100"/>
      <c r="F35" s="46"/>
      <c r="G35" s="30">
        <f t="shared" ref="G35:G47" si="0">E35+(E35*F35)</f>
        <v>0</v>
      </c>
      <c r="H35" s="31">
        <f t="shared" ref="H35:H47" si="1">D35*2080</f>
        <v>0</v>
      </c>
      <c r="I35" s="25">
        <f t="shared" ref="I35:I47" si="2">G35*H35</f>
        <v>0</v>
      </c>
      <c r="J35" s="85"/>
    </row>
    <row r="36" spans="1:10" x14ac:dyDescent="0.2">
      <c r="A36" s="15"/>
      <c r="B36" s="47"/>
      <c r="C36" s="47"/>
      <c r="D36" s="45"/>
      <c r="E36" s="100"/>
      <c r="F36" s="46"/>
      <c r="G36" s="30">
        <f t="shared" si="0"/>
        <v>0</v>
      </c>
      <c r="H36" s="31">
        <f t="shared" si="1"/>
        <v>0</v>
      </c>
      <c r="I36" s="25">
        <f t="shared" si="2"/>
        <v>0</v>
      </c>
      <c r="J36" s="85"/>
    </row>
    <row r="37" spans="1:10" x14ac:dyDescent="0.2">
      <c r="A37" s="15"/>
      <c r="B37" s="47"/>
      <c r="C37" s="47"/>
      <c r="D37" s="45"/>
      <c r="E37" s="100"/>
      <c r="F37" s="46"/>
      <c r="G37" s="30">
        <f t="shared" si="0"/>
        <v>0</v>
      </c>
      <c r="H37" s="31">
        <f t="shared" si="1"/>
        <v>0</v>
      </c>
      <c r="I37" s="25">
        <f t="shared" si="2"/>
        <v>0</v>
      </c>
      <c r="J37" s="85"/>
    </row>
    <row r="38" spans="1:10" x14ac:dyDescent="0.2">
      <c r="A38" s="15"/>
      <c r="B38" s="47"/>
      <c r="C38" s="47"/>
      <c r="D38" s="45"/>
      <c r="E38" s="100"/>
      <c r="F38" s="46"/>
      <c r="G38" s="30">
        <f t="shared" si="0"/>
        <v>0</v>
      </c>
      <c r="H38" s="31">
        <f t="shared" si="1"/>
        <v>0</v>
      </c>
      <c r="I38" s="25">
        <f t="shared" si="2"/>
        <v>0</v>
      </c>
      <c r="J38" s="85"/>
    </row>
    <row r="39" spans="1:10" x14ac:dyDescent="0.2">
      <c r="A39" s="15"/>
      <c r="B39" s="47"/>
      <c r="C39" s="47"/>
      <c r="D39" s="45"/>
      <c r="E39" s="100"/>
      <c r="F39" s="46"/>
      <c r="G39" s="30">
        <f t="shared" si="0"/>
        <v>0</v>
      </c>
      <c r="H39" s="31">
        <f t="shared" si="1"/>
        <v>0</v>
      </c>
      <c r="I39" s="25">
        <f t="shared" si="2"/>
        <v>0</v>
      </c>
      <c r="J39" s="85"/>
    </row>
    <row r="40" spans="1:10" x14ac:dyDescent="0.2">
      <c r="A40" s="15"/>
      <c r="B40" s="47"/>
      <c r="C40" s="47"/>
      <c r="D40" s="45"/>
      <c r="E40" s="100"/>
      <c r="F40" s="46"/>
      <c r="G40" s="30">
        <f t="shared" si="0"/>
        <v>0</v>
      </c>
      <c r="H40" s="31">
        <f t="shared" si="1"/>
        <v>0</v>
      </c>
      <c r="I40" s="25">
        <f t="shared" si="2"/>
        <v>0</v>
      </c>
      <c r="J40" s="85"/>
    </row>
    <row r="41" spans="1:10" x14ac:dyDescent="0.2">
      <c r="A41" s="15"/>
      <c r="B41" s="47"/>
      <c r="C41" s="47"/>
      <c r="D41" s="45"/>
      <c r="E41" s="100"/>
      <c r="F41" s="46"/>
      <c r="G41" s="30">
        <f t="shared" si="0"/>
        <v>0</v>
      </c>
      <c r="H41" s="31">
        <f t="shared" si="1"/>
        <v>0</v>
      </c>
      <c r="I41" s="25">
        <f t="shared" si="2"/>
        <v>0</v>
      </c>
      <c r="J41" s="85"/>
    </row>
    <row r="42" spans="1:10" x14ac:dyDescent="0.2">
      <c r="A42" s="15"/>
      <c r="B42" s="47"/>
      <c r="C42" s="47"/>
      <c r="D42" s="45"/>
      <c r="E42" s="100"/>
      <c r="F42" s="46"/>
      <c r="G42" s="30">
        <f t="shared" si="0"/>
        <v>0</v>
      </c>
      <c r="H42" s="31">
        <f t="shared" si="1"/>
        <v>0</v>
      </c>
      <c r="I42" s="25">
        <f t="shared" si="2"/>
        <v>0</v>
      </c>
      <c r="J42" s="85"/>
    </row>
    <row r="43" spans="1:10" x14ac:dyDescent="0.2">
      <c r="A43" s="15"/>
      <c r="B43" s="47"/>
      <c r="C43" s="47"/>
      <c r="D43" s="45"/>
      <c r="E43" s="100"/>
      <c r="F43" s="46"/>
      <c r="G43" s="30">
        <f t="shared" si="0"/>
        <v>0</v>
      </c>
      <c r="H43" s="31">
        <f t="shared" si="1"/>
        <v>0</v>
      </c>
      <c r="I43" s="25">
        <f t="shared" si="2"/>
        <v>0</v>
      </c>
      <c r="J43" s="85"/>
    </row>
    <row r="44" spans="1:10" x14ac:dyDescent="0.2">
      <c r="A44" s="15"/>
      <c r="B44" s="47"/>
      <c r="C44" s="47"/>
      <c r="D44" s="45"/>
      <c r="E44" s="100"/>
      <c r="F44" s="46"/>
      <c r="G44" s="30">
        <f t="shared" si="0"/>
        <v>0</v>
      </c>
      <c r="H44" s="31">
        <f t="shared" si="1"/>
        <v>0</v>
      </c>
      <c r="I44" s="25">
        <f t="shared" si="2"/>
        <v>0</v>
      </c>
      <c r="J44" s="85"/>
    </row>
    <row r="45" spans="1:10" x14ac:dyDescent="0.2">
      <c r="A45" s="15"/>
      <c r="B45" s="47"/>
      <c r="C45" s="47"/>
      <c r="D45" s="45"/>
      <c r="E45" s="100"/>
      <c r="F45" s="46"/>
      <c r="G45" s="30">
        <f t="shared" si="0"/>
        <v>0</v>
      </c>
      <c r="H45" s="31">
        <f t="shared" si="1"/>
        <v>0</v>
      </c>
      <c r="I45" s="25">
        <f t="shared" si="2"/>
        <v>0</v>
      </c>
      <c r="J45" s="85"/>
    </row>
    <row r="46" spans="1:10" x14ac:dyDescent="0.2">
      <c r="A46" s="15"/>
      <c r="B46" s="47"/>
      <c r="C46" s="47"/>
      <c r="D46" s="45"/>
      <c r="E46" s="100"/>
      <c r="F46" s="46"/>
      <c r="G46" s="30">
        <f t="shared" si="0"/>
        <v>0</v>
      </c>
      <c r="H46" s="31">
        <f t="shared" si="1"/>
        <v>0</v>
      </c>
      <c r="I46" s="25">
        <f t="shared" si="2"/>
        <v>0</v>
      </c>
      <c r="J46" s="85"/>
    </row>
    <row r="47" spans="1:10" x14ac:dyDescent="0.2">
      <c r="A47" s="15"/>
      <c r="B47" s="47"/>
      <c r="C47" s="47"/>
      <c r="D47" s="45"/>
      <c r="E47" s="100"/>
      <c r="F47" s="46"/>
      <c r="G47" s="30">
        <f t="shared" si="0"/>
        <v>0</v>
      </c>
      <c r="H47" s="31">
        <f t="shared" si="1"/>
        <v>0</v>
      </c>
      <c r="I47" s="25">
        <f t="shared" si="2"/>
        <v>0</v>
      </c>
      <c r="J47" s="85"/>
    </row>
    <row r="48" spans="1:10" ht="21.95" customHeight="1" x14ac:dyDescent="0.2">
      <c r="A48" s="15"/>
      <c r="B48" s="12"/>
      <c r="C48" s="13"/>
      <c r="D48" s="14"/>
      <c r="E48" s="14"/>
      <c r="F48" s="15"/>
      <c r="G48" s="16"/>
      <c r="H48" s="9" t="s">
        <v>57</v>
      </c>
      <c r="I48" s="26">
        <f>SUM(I34:I47)</f>
        <v>0</v>
      </c>
    </row>
    <row r="49" spans="1:9" ht="21.95" customHeight="1" x14ac:dyDescent="0.2">
      <c r="A49" s="15"/>
      <c r="B49" s="12"/>
      <c r="C49" s="13"/>
      <c r="D49" s="14"/>
      <c r="E49" s="14"/>
      <c r="F49" s="15"/>
      <c r="G49" s="16"/>
      <c r="H49" s="58"/>
      <c r="I49" s="15"/>
    </row>
    <row r="50" spans="1:9" x14ac:dyDescent="0.2">
      <c r="A50" s="15"/>
      <c r="B50" s="43" t="s">
        <v>58</v>
      </c>
      <c r="C50" s="15"/>
      <c r="D50" s="15"/>
      <c r="E50" s="15"/>
      <c r="F50" s="15"/>
      <c r="G50" s="15"/>
      <c r="H50" s="15"/>
      <c r="I50" s="15"/>
    </row>
    <row r="51" spans="1:9" x14ac:dyDescent="0.2">
      <c r="A51" s="15"/>
      <c r="B51" s="17" t="s">
        <v>59</v>
      </c>
      <c r="C51" s="17" t="s">
        <v>45</v>
      </c>
      <c r="D51" s="17" t="s">
        <v>60</v>
      </c>
      <c r="E51" s="17" t="s">
        <v>61</v>
      </c>
      <c r="F51" s="15"/>
      <c r="G51" s="15"/>
      <c r="H51" s="15"/>
      <c r="I51" s="15"/>
    </row>
    <row r="52" spans="1:9" x14ac:dyDescent="0.2">
      <c r="A52" s="15"/>
      <c r="B52" s="48"/>
      <c r="C52" s="48"/>
      <c r="D52" s="49"/>
      <c r="E52" s="28">
        <f>D52*12</f>
        <v>0</v>
      </c>
      <c r="F52" s="15"/>
      <c r="G52" s="15"/>
      <c r="H52" s="15"/>
      <c r="I52" s="15"/>
    </row>
    <row r="53" spans="1:9" x14ac:dyDescent="0.2">
      <c r="A53" s="15"/>
      <c r="B53" s="48"/>
      <c r="C53" s="48"/>
      <c r="D53" s="49"/>
      <c r="E53" s="28">
        <f t="shared" ref="E53:E62" si="3">D53*12</f>
        <v>0</v>
      </c>
      <c r="F53" s="15"/>
      <c r="G53" s="15"/>
      <c r="H53" s="15"/>
      <c r="I53" s="15"/>
    </row>
    <row r="54" spans="1:9" x14ac:dyDescent="0.2">
      <c r="A54" s="15"/>
      <c r="B54" s="48"/>
      <c r="C54" s="48"/>
      <c r="D54" s="49"/>
      <c r="E54" s="28">
        <f t="shared" si="3"/>
        <v>0</v>
      </c>
      <c r="F54" s="15"/>
      <c r="G54" s="15"/>
      <c r="H54" s="15"/>
      <c r="I54" s="15"/>
    </row>
    <row r="55" spans="1:9" x14ac:dyDescent="0.2">
      <c r="A55" s="15"/>
      <c r="B55" s="48"/>
      <c r="C55" s="48"/>
      <c r="D55" s="49"/>
      <c r="E55" s="28">
        <f t="shared" si="3"/>
        <v>0</v>
      </c>
      <c r="F55" s="15"/>
      <c r="G55" s="15"/>
      <c r="H55" s="15"/>
      <c r="I55" s="15"/>
    </row>
    <row r="56" spans="1:9" x14ac:dyDescent="0.2">
      <c r="A56" s="15"/>
      <c r="B56" s="48"/>
      <c r="C56" s="48"/>
      <c r="D56" s="49"/>
      <c r="E56" s="28">
        <f t="shared" si="3"/>
        <v>0</v>
      </c>
      <c r="F56" s="15"/>
      <c r="G56" s="15"/>
      <c r="H56" s="15"/>
      <c r="I56" s="15"/>
    </row>
    <row r="57" spans="1:9" x14ac:dyDescent="0.2">
      <c r="A57" s="15"/>
      <c r="B57" s="48"/>
      <c r="C57" s="48"/>
      <c r="D57" s="49"/>
      <c r="E57" s="28">
        <f t="shared" si="3"/>
        <v>0</v>
      </c>
      <c r="F57" s="15"/>
      <c r="G57" s="15"/>
      <c r="H57" s="15"/>
      <c r="I57" s="15"/>
    </row>
    <row r="58" spans="1:9" x14ac:dyDescent="0.2">
      <c r="A58" s="15"/>
      <c r="B58" s="48"/>
      <c r="C58" s="48"/>
      <c r="D58" s="49"/>
      <c r="E58" s="28">
        <f t="shared" si="3"/>
        <v>0</v>
      </c>
      <c r="F58" s="15"/>
      <c r="G58" s="15"/>
      <c r="H58" s="15"/>
      <c r="I58" s="15"/>
    </row>
    <row r="59" spans="1:9" x14ac:dyDescent="0.2">
      <c r="A59" s="15"/>
      <c r="B59" s="48"/>
      <c r="C59" s="48"/>
      <c r="D59" s="49"/>
      <c r="E59" s="28">
        <f t="shared" si="3"/>
        <v>0</v>
      </c>
      <c r="F59" s="15"/>
      <c r="G59" s="15"/>
      <c r="H59" s="15"/>
      <c r="I59" s="15"/>
    </row>
    <row r="60" spans="1:9" x14ac:dyDescent="0.2">
      <c r="A60" s="15"/>
      <c r="B60" s="48"/>
      <c r="C60" s="48"/>
      <c r="D60" s="49"/>
      <c r="E60" s="28">
        <f t="shared" si="3"/>
        <v>0</v>
      </c>
      <c r="F60" s="15"/>
      <c r="G60" s="15"/>
      <c r="H60" s="15"/>
      <c r="I60" s="15"/>
    </row>
    <row r="61" spans="1:9" x14ac:dyDescent="0.2">
      <c r="A61" s="15"/>
      <c r="B61" s="48"/>
      <c r="C61" s="48"/>
      <c r="D61" s="49"/>
      <c r="E61" s="28">
        <f t="shared" si="3"/>
        <v>0</v>
      </c>
      <c r="F61" s="15"/>
      <c r="G61" s="15"/>
      <c r="H61" s="15"/>
      <c r="I61" s="15"/>
    </row>
    <row r="62" spans="1:9" x14ac:dyDescent="0.2">
      <c r="A62" s="15"/>
      <c r="B62" s="48"/>
      <c r="C62" s="48"/>
      <c r="D62" s="49"/>
      <c r="E62" s="28">
        <f t="shared" si="3"/>
        <v>0</v>
      </c>
      <c r="F62" s="15"/>
      <c r="G62" s="15"/>
      <c r="H62" s="15"/>
      <c r="I62" s="15"/>
    </row>
    <row r="63" spans="1:9" x14ac:dyDescent="0.2">
      <c r="A63" s="15"/>
      <c r="B63" s="48"/>
      <c r="C63" s="48"/>
      <c r="D63" s="49"/>
      <c r="E63" s="28">
        <f>D63*12</f>
        <v>0</v>
      </c>
      <c r="F63" s="15"/>
      <c r="G63" s="15"/>
      <c r="H63" s="15"/>
      <c r="I63" s="15"/>
    </row>
    <row r="64" spans="1:9" x14ac:dyDescent="0.2">
      <c r="A64" s="15"/>
      <c r="B64" s="15"/>
      <c r="C64" s="15"/>
      <c r="D64" s="39" t="s">
        <v>62</v>
      </c>
      <c r="E64" s="29">
        <f>SUM(E52:E63)</f>
        <v>0</v>
      </c>
      <c r="F64" s="15"/>
      <c r="G64" s="15"/>
      <c r="H64" s="15"/>
      <c r="I64" s="15"/>
    </row>
    <row r="65" spans="1:9" x14ac:dyDescent="0.2">
      <c r="A65" s="15"/>
      <c r="B65" s="15"/>
      <c r="C65" s="15"/>
      <c r="D65" s="39"/>
      <c r="E65" s="15"/>
      <c r="F65" s="15"/>
      <c r="G65" s="15"/>
      <c r="H65" s="15"/>
      <c r="I65" s="15"/>
    </row>
    <row r="66" spans="1:9" x14ac:dyDescent="0.2">
      <c r="A66" s="15"/>
      <c r="B66" s="43" t="s">
        <v>63</v>
      </c>
      <c r="C66" s="15"/>
      <c r="D66" s="15"/>
      <c r="E66" s="15"/>
      <c r="F66" s="15"/>
      <c r="G66" s="15"/>
      <c r="H66" s="15"/>
      <c r="I66" s="15"/>
    </row>
    <row r="67" spans="1:9" x14ac:dyDescent="0.2">
      <c r="A67" s="15"/>
      <c r="B67" s="17" t="s">
        <v>44</v>
      </c>
      <c r="C67" s="17" t="s">
        <v>45</v>
      </c>
      <c r="D67" s="17" t="s">
        <v>60</v>
      </c>
      <c r="E67" s="17" t="s">
        <v>61</v>
      </c>
      <c r="F67" s="15"/>
      <c r="G67" s="15"/>
      <c r="H67" s="15"/>
      <c r="I67" s="15"/>
    </row>
    <row r="68" spans="1:9" x14ac:dyDescent="0.2">
      <c r="A68" s="15"/>
      <c r="B68" s="48"/>
      <c r="C68" s="48"/>
      <c r="D68" s="49"/>
      <c r="E68" s="28">
        <f>D68*12</f>
        <v>0</v>
      </c>
      <c r="F68" s="15"/>
      <c r="G68" s="15"/>
      <c r="H68" s="15"/>
      <c r="I68" s="15"/>
    </row>
    <row r="69" spans="1:9" x14ac:dyDescent="0.2">
      <c r="A69" s="15"/>
      <c r="B69" s="48"/>
      <c r="C69" s="48"/>
      <c r="D69" s="49"/>
      <c r="E69" s="28">
        <f t="shared" ref="E69:E78" si="4">D69*12</f>
        <v>0</v>
      </c>
      <c r="F69" s="15"/>
      <c r="G69" s="15"/>
      <c r="H69" s="15"/>
      <c r="I69" s="15"/>
    </row>
    <row r="70" spans="1:9" x14ac:dyDescent="0.2">
      <c r="A70" s="15"/>
      <c r="B70" s="48"/>
      <c r="C70" s="48"/>
      <c r="D70" s="49"/>
      <c r="E70" s="28">
        <f t="shared" si="4"/>
        <v>0</v>
      </c>
      <c r="F70" s="15"/>
      <c r="G70" s="15"/>
      <c r="H70" s="15"/>
      <c r="I70" s="15"/>
    </row>
    <row r="71" spans="1:9" x14ac:dyDescent="0.2">
      <c r="A71" s="15"/>
      <c r="B71" s="48"/>
      <c r="C71" s="48"/>
      <c r="D71" s="49"/>
      <c r="E71" s="28">
        <f t="shared" si="4"/>
        <v>0</v>
      </c>
      <c r="F71" s="15"/>
      <c r="G71" s="15"/>
      <c r="H71" s="15"/>
      <c r="I71" s="15"/>
    </row>
    <row r="72" spans="1:9" x14ac:dyDescent="0.2">
      <c r="A72" s="15"/>
      <c r="B72" s="48"/>
      <c r="C72" s="48"/>
      <c r="D72" s="49"/>
      <c r="E72" s="28">
        <f t="shared" si="4"/>
        <v>0</v>
      </c>
      <c r="F72" s="15"/>
      <c r="G72" s="15"/>
      <c r="H72" s="15"/>
      <c r="I72" s="15"/>
    </row>
    <row r="73" spans="1:9" x14ac:dyDescent="0.2">
      <c r="A73" s="15"/>
      <c r="B73" s="48"/>
      <c r="C73" s="48"/>
      <c r="D73" s="49"/>
      <c r="E73" s="28">
        <f t="shared" si="4"/>
        <v>0</v>
      </c>
      <c r="F73" s="15"/>
      <c r="G73" s="15"/>
      <c r="H73" s="15"/>
      <c r="I73" s="15"/>
    </row>
    <row r="74" spans="1:9" x14ac:dyDescent="0.2">
      <c r="A74" s="15"/>
      <c r="B74" s="48"/>
      <c r="C74" s="48"/>
      <c r="D74" s="49"/>
      <c r="E74" s="28">
        <f t="shared" si="4"/>
        <v>0</v>
      </c>
      <c r="F74" s="15"/>
      <c r="G74" s="15"/>
      <c r="H74" s="15"/>
      <c r="I74" s="15"/>
    </row>
    <row r="75" spans="1:9" x14ac:dyDescent="0.2">
      <c r="A75" s="15"/>
      <c r="B75" s="48"/>
      <c r="C75" s="48"/>
      <c r="D75" s="49"/>
      <c r="E75" s="28">
        <f t="shared" si="4"/>
        <v>0</v>
      </c>
      <c r="F75" s="15"/>
      <c r="G75" s="15"/>
      <c r="H75" s="15"/>
      <c r="I75" s="15"/>
    </row>
    <row r="76" spans="1:9" x14ac:dyDescent="0.2">
      <c r="A76" s="15"/>
      <c r="B76" s="48"/>
      <c r="C76" s="48"/>
      <c r="D76" s="49"/>
      <c r="E76" s="28">
        <f t="shared" si="4"/>
        <v>0</v>
      </c>
      <c r="F76" s="15"/>
      <c r="G76" s="15"/>
      <c r="H76" s="15"/>
      <c r="I76" s="15"/>
    </row>
    <row r="77" spans="1:9" x14ac:dyDescent="0.2">
      <c r="A77" s="15"/>
      <c r="B77" s="48"/>
      <c r="C77" s="48"/>
      <c r="D77" s="49"/>
      <c r="E77" s="28">
        <f t="shared" si="4"/>
        <v>0</v>
      </c>
      <c r="F77" s="15"/>
      <c r="G77" s="15"/>
      <c r="H77" s="15"/>
      <c r="I77" s="15"/>
    </row>
    <row r="78" spans="1:9" x14ac:dyDescent="0.2">
      <c r="A78" s="15"/>
      <c r="B78" s="48"/>
      <c r="C78" s="48"/>
      <c r="D78" s="49"/>
      <c r="E78" s="28">
        <f t="shared" si="4"/>
        <v>0</v>
      </c>
      <c r="F78" s="15"/>
      <c r="G78" s="15"/>
      <c r="H78" s="15"/>
      <c r="I78" s="15"/>
    </row>
    <row r="79" spans="1:9" x14ac:dyDescent="0.2">
      <c r="A79" s="15"/>
      <c r="B79" s="48"/>
      <c r="C79" s="48"/>
      <c r="D79" s="49"/>
      <c r="E79" s="28">
        <f>D79*12</f>
        <v>0</v>
      </c>
      <c r="F79" s="15"/>
      <c r="G79" s="15"/>
      <c r="H79" s="15"/>
      <c r="I79" s="15"/>
    </row>
    <row r="80" spans="1:9" x14ac:dyDescent="0.2">
      <c r="A80" s="15"/>
      <c r="B80" s="15"/>
      <c r="C80" s="15"/>
      <c r="D80" s="39" t="s">
        <v>62</v>
      </c>
      <c r="E80" s="29">
        <f>SUM(E68:E79)</f>
        <v>0</v>
      </c>
      <c r="F80" s="15"/>
      <c r="G80" s="15"/>
      <c r="H80" s="15"/>
      <c r="I80" s="15"/>
    </row>
    <row r="81" spans="1:9" x14ac:dyDescent="0.2">
      <c r="A81" s="15"/>
      <c r="B81" s="15"/>
      <c r="C81" s="15"/>
      <c r="D81" s="39" t="s">
        <v>65</v>
      </c>
      <c r="E81" s="97" t="str">
        <f>IFERROR(E80/C122,"")</f>
        <v/>
      </c>
      <c r="F81" s="34" t="str">
        <f>IF(E81="","",IF(E81&gt;0.1,"&lt;-ERROR! Administrative Costs must be less than 10% of the total annual cost.",""))</f>
        <v/>
      </c>
      <c r="G81" s="15"/>
      <c r="H81" s="15"/>
      <c r="I81" s="15"/>
    </row>
    <row r="82" spans="1:9" x14ac:dyDescent="0.2">
      <c r="A82" s="15"/>
      <c r="B82" s="15"/>
      <c r="C82" s="15"/>
      <c r="D82" s="39"/>
      <c r="E82" s="15"/>
      <c r="F82" s="15"/>
      <c r="G82" s="15"/>
      <c r="H82" s="15"/>
      <c r="I82" s="15"/>
    </row>
    <row r="83" spans="1:9" x14ac:dyDescent="0.2">
      <c r="A83" s="15"/>
      <c r="B83" s="43" t="s">
        <v>66</v>
      </c>
      <c r="C83" s="15"/>
      <c r="D83" s="15"/>
      <c r="E83" s="15"/>
      <c r="F83" s="15"/>
      <c r="G83" s="15"/>
      <c r="H83" s="15"/>
      <c r="I83" s="15"/>
    </row>
    <row r="84" spans="1:9" x14ac:dyDescent="0.2">
      <c r="A84" s="15"/>
      <c r="B84" s="17" t="s">
        <v>44</v>
      </c>
      <c r="C84" s="17" t="s">
        <v>45</v>
      </c>
      <c r="D84" s="17" t="s">
        <v>60</v>
      </c>
      <c r="E84" s="17" t="s">
        <v>61</v>
      </c>
      <c r="F84" s="15"/>
      <c r="G84" s="15"/>
      <c r="H84" s="15"/>
      <c r="I84" s="15"/>
    </row>
    <row r="85" spans="1:9" x14ac:dyDescent="0.2">
      <c r="A85" s="15"/>
      <c r="B85" s="48"/>
      <c r="C85" s="48"/>
      <c r="D85" s="49"/>
      <c r="E85" s="28">
        <f>D85*12</f>
        <v>0</v>
      </c>
      <c r="F85" s="15"/>
      <c r="G85" s="15"/>
      <c r="H85" s="15"/>
      <c r="I85" s="15"/>
    </row>
    <row r="86" spans="1:9" x14ac:dyDescent="0.2">
      <c r="A86" s="15"/>
      <c r="B86" s="48"/>
      <c r="C86" s="48"/>
      <c r="D86" s="49"/>
      <c r="E86" s="28">
        <f t="shared" ref="E86:E95" si="5">D86*12</f>
        <v>0</v>
      </c>
      <c r="F86" s="15"/>
      <c r="G86" s="15"/>
      <c r="H86" s="15"/>
      <c r="I86" s="15"/>
    </row>
    <row r="87" spans="1:9" x14ac:dyDescent="0.2">
      <c r="A87" s="15"/>
      <c r="B87" s="48"/>
      <c r="C87" s="48"/>
      <c r="D87" s="49"/>
      <c r="E87" s="28">
        <f t="shared" si="5"/>
        <v>0</v>
      </c>
      <c r="F87" s="15"/>
      <c r="G87" s="15"/>
      <c r="H87" s="15"/>
      <c r="I87" s="15"/>
    </row>
    <row r="88" spans="1:9" x14ac:dyDescent="0.2">
      <c r="A88" s="15"/>
      <c r="B88" s="48"/>
      <c r="C88" s="48"/>
      <c r="D88" s="49"/>
      <c r="E88" s="28">
        <f t="shared" si="5"/>
        <v>0</v>
      </c>
      <c r="F88" s="15"/>
      <c r="G88" s="15"/>
      <c r="H88" s="15"/>
      <c r="I88" s="15"/>
    </row>
    <row r="89" spans="1:9" x14ac:dyDescent="0.2">
      <c r="A89" s="15"/>
      <c r="B89" s="48"/>
      <c r="C89" s="48"/>
      <c r="D89" s="49"/>
      <c r="E89" s="28">
        <f t="shared" si="5"/>
        <v>0</v>
      </c>
      <c r="F89" s="15"/>
      <c r="G89" s="15"/>
      <c r="H89" s="15"/>
      <c r="I89" s="15"/>
    </row>
    <row r="90" spans="1:9" x14ac:dyDescent="0.2">
      <c r="A90" s="15"/>
      <c r="B90" s="48"/>
      <c r="C90" s="48"/>
      <c r="D90" s="49"/>
      <c r="E90" s="28">
        <f t="shared" si="5"/>
        <v>0</v>
      </c>
      <c r="F90" s="15"/>
      <c r="G90" s="15"/>
      <c r="H90" s="15"/>
      <c r="I90" s="15"/>
    </row>
    <row r="91" spans="1:9" x14ac:dyDescent="0.2">
      <c r="A91" s="15"/>
      <c r="B91" s="48"/>
      <c r="C91" s="48"/>
      <c r="D91" s="49"/>
      <c r="E91" s="28">
        <f t="shared" si="5"/>
        <v>0</v>
      </c>
      <c r="F91" s="15"/>
      <c r="G91" s="15"/>
      <c r="H91" s="15"/>
      <c r="I91" s="15"/>
    </row>
    <row r="92" spans="1:9" x14ac:dyDescent="0.2">
      <c r="A92" s="15"/>
      <c r="B92" s="48"/>
      <c r="C92" s="48"/>
      <c r="D92" s="49"/>
      <c r="E92" s="28">
        <f t="shared" si="5"/>
        <v>0</v>
      </c>
      <c r="F92" s="15"/>
      <c r="G92" s="15"/>
      <c r="H92" s="15"/>
      <c r="I92" s="15"/>
    </row>
    <row r="93" spans="1:9" x14ac:dyDescent="0.2">
      <c r="A93" s="15"/>
      <c r="B93" s="48"/>
      <c r="C93" s="48"/>
      <c r="D93" s="49"/>
      <c r="E93" s="28">
        <f t="shared" si="5"/>
        <v>0</v>
      </c>
      <c r="F93" s="15"/>
      <c r="G93" s="15"/>
      <c r="H93" s="15"/>
      <c r="I93" s="15"/>
    </row>
    <row r="94" spans="1:9" x14ac:dyDescent="0.2">
      <c r="A94" s="15"/>
      <c r="B94" s="48"/>
      <c r="C94" s="48"/>
      <c r="D94" s="49"/>
      <c r="E94" s="28">
        <f t="shared" si="5"/>
        <v>0</v>
      </c>
      <c r="F94" s="15"/>
      <c r="G94" s="15"/>
      <c r="H94" s="15"/>
      <c r="I94" s="15"/>
    </row>
    <row r="95" spans="1:9" x14ac:dyDescent="0.2">
      <c r="A95" s="15"/>
      <c r="B95" s="48"/>
      <c r="C95" s="48"/>
      <c r="D95" s="49"/>
      <c r="E95" s="28">
        <f t="shared" si="5"/>
        <v>0</v>
      </c>
      <c r="F95" s="15"/>
      <c r="G95" s="15"/>
      <c r="H95" s="15"/>
      <c r="I95" s="15"/>
    </row>
    <row r="96" spans="1:9" x14ac:dyDescent="0.2">
      <c r="A96" s="15"/>
      <c r="B96" s="48"/>
      <c r="C96" s="48"/>
      <c r="D96" s="49"/>
      <c r="E96" s="28">
        <f>D96*12</f>
        <v>0</v>
      </c>
      <c r="F96" s="15"/>
      <c r="G96" s="15"/>
      <c r="H96" s="15"/>
      <c r="I96" s="15"/>
    </row>
    <row r="97" spans="1:9" x14ac:dyDescent="0.2">
      <c r="A97" s="15"/>
      <c r="B97" s="15"/>
      <c r="C97" s="15"/>
      <c r="D97" s="39" t="s">
        <v>62</v>
      </c>
      <c r="E97" s="29">
        <f>SUM(E85:E96)</f>
        <v>0</v>
      </c>
      <c r="F97" s="15"/>
      <c r="G97" s="15"/>
      <c r="H97" s="15"/>
      <c r="I97" s="15"/>
    </row>
    <row r="98" spans="1:9" x14ac:dyDescent="0.2">
      <c r="A98" s="15"/>
      <c r="B98" s="43" t="s">
        <v>67</v>
      </c>
      <c r="C98" s="15"/>
      <c r="D98" s="15"/>
      <c r="E98" s="15"/>
      <c r="F98" s="15"/>
      <c r="G98" s="15"/>
      <c r="H98" s="15"/>
      <c r="I98" s="15"/>
    </row>
    <row r="99" spans="1:9" x14ac:dyDescent="0.2">
      <c r="A99" s="15"/>
      <c r="B99" s="17" t="s">
        <v>44</v>
      </c>
      <c r="C99" s="17" t="s">
        <v>45</v>
      </c>
      <c r="D99" s="17" t="s">
        <v>60</v>
      </c>
      <c r="E99" s="17" t="s">
        <v>61</v>
      </c>
      <c r="F99" s="15"/>
      <c r="G99" s="15"/>
      <c r="H99" s="15"/>
      <c r="I99" s="15"/>
    </row>
    <row r="100" spans="1:9" x14ac:dyDescent="0.2">
      <c r="A100" s="15"/>
      <c r="B100" s="48"/>
      <c r="C100" s="48"/>
      <c r="D100" s="49"/>
      <c r="E100" s="28">
        <f>D100*12</f>
        <v>0</v>
      </c>
      <c r="F100" s="15"/>
      <c r="G100" s="15"/>
      <c r="H100" s="15"/>
      <c r="I100" s="15"/>
    </row>
    <row r="101" spans="1:9" x14ac:dyDescent="0.2">
      <c r="A101" s="15"/>
      <c r="B101" s="48"/>
      <c r="C101" s="48"/>
      <c r="D101" s="49"/>
      <c r="E101" s="28">
        <f t="shared" ref="E101:E110" si="6">D101*12</f>
        <v>0</v>
      </c>
      <c r="F101" s="15"/>
      <c r="G101" s="15"/>
      <c r="H101" s="15"/>
      <c r="I101" s="15"/>
    </row>
    <row r="102" spans="1:9" x14ac:dyDescent="0.2">
      <c r="A102" s="15"/>
      <c r="B102" s="48"/>
      <c r="C102" s="48"/>
      <c r="D102" s="49"/>
      <c r="E102" s="28">
        <f t="shared" si="6"/>
        <v>0</v>
      </c>
      <c r="F102" s="15"/>
      <c r="G102" s="15"/>
      <c r="H102" s="15"/>
      <c r="I102" s="15"/>
    </row>
    <row r="103" spans="1:9" x14ac:dyDescent="0.2">
      <c r="A103" s="15"/>
      <c r="B103" s="48"/>
      <c r="C103" s="48"/>
      <c r="D103" s="49"/>
      <c r="E103" s="28">
        <f t="shared" si="6"/>
        <v>0</v>
      </c>
      <c r="F103" s="15"/>
      <c r="G103" s="15"/>
      <c r="H103" s="15"/>
      <c r="I103" s="15"/>
    </row>
    <row r="104" spans="1:9" x14ac:dyDescent="0.2">
      <c r="A104" s="15"/>
      <c r="B104" s="48"/>
      <c r="C104" s="48"/>
      <c r="D104" s="49"/>
      <c r="E104" s="28">
        <f t="shared" si="6"/>
        <v>0</v>
      </c>
      <c r="F104" s="15"/>
      <c r="G104" s="15"/>
      <c r="H104" s="15"/>
      <c r="I104" s="15"/>
    </row>
    <row r="105" spans="1:9" x14ac:dyDescent="0.2">
      <c r="A105" s="15"/>
      <c r="B105" s="48"/>
      <c r="C105" s="48"/>
      <c r="D105" s="49"/>
      <c r="E105" s="28">
        <f t="shared" si="6"/>
        <v>0</v>
      </c>
      <c r="F105" s="15"/>
      <c r="G105" s="15"/>
      <c r="H105" s="15"/>
      <c r="I105" s="15"/>
    </row>
    <row r="106" spans="1:9" x14ac:dyDescent="0.2">
      <c r="A106" s="15"/>
      <c r="B106" s="48"/>
      <c r="C106" s="48"/>
      <c r="D106" s="49"/>
      <c r="E106" s="28">
        <f t="shared" si="6"/>
        <v>0</v>
      </c>
      <c r="F106" s="15"/>
      <c r="G106" s="15"/>
      <c r="H106" s="15"/>
      <c r="I106" s="15"/>
    </row>
    <row r="107" spans="1:9" x14ac:dyDescent="0.2">
      <c r="A107" s="15"/>
      <c r="B107" s="48"/>
      <c r="C107" s="48"/>
      <c r="D107" s="49"/>
      <c r="E107" s="28">
        <f t="shared" si="6"/>
        <v>0</v>
      </c>
      <c r="F107" s="15"/>
      <c r="G107" s="15"/>
      <c r="H107" s="15"/>
      <c r="I107" s="15"/>
    </row>
    <row r="108" spans="1:9" x14ac:dyDescent="0.2">
      <c r="A108" s="15"/>
      <c r="B108" s="48"/>
      <c r="C108" s="48"/>
      <c r="D108" s="49"/>
      <c r="E108" s="28">
        <f t="shared" si="6"/>
        <v>0</v>
      </c>
      <c r="F108" s="15"/>
      <c r="G108" s="15"/>
      <c r="H108" s="15"/>
      <c r="I108" s="15"/>
    </row>
    <row r="109" spans="1:9" x14ac:dyDescent="0.2">
      <c r="A109" s="15"/>
      <c r="B109" s="48"/>
      <c r="C109" s="48"/>
      <c r="D109" s="49"/>
      <c r="E109" s="28">
        <f t="shared" si="6"/>
        <v>0</v>
      </c>
      <c r="F109" s="15"/>
      <c r="G109" s="15"/>
      <c r="H109" s="15"/>
      <c r="I109" s="15"/>
    </row>
    <row r="110" spans="1:9" x14ac:dyDescent="0.2">
      <c r="A110" s="15"/>
      <c r="B110" s="48"/>
      <c r="C110" s="48"/>
      <c r="D110" s="49"/>
      <c r="E110" s="28">
        <f t="shared" si="6"/>
        <v>0</v>
      </c>
      <c r="F110" s="15"/>
      <c r="G110" s="15"/>
      <c r="H110" s="15"/>
      <c r="I110" s="15"/>
    </row>
    <row r="111" spans="1:9" x14ac:dyDescent="0.2">
      <c r="A111" s="15"/>
      <c r="B111" s="48"/>
      <c r="C111" s="48"/>
      <c r="D111" s="49"/>
      <c r="E111" s="28">
        <f>D111*12</f>
        <v>0</v>
      </c>
      <c r="F111" s="15"/>
      <c r="G111" s="15"/>
      <c r="H111" s="15"/>
      <c r="I111" s="15"/>
    </row>
    <row r="112" spans="1:9" x14ac:dyDescent="0.2">
      <c r="A112" s="15"/>
      <c r="B112" s="15"/>
      <c r="C112" s="15"/>
      <c r="D112" s="39" t="s">
        <v>62</v>
      </c>
      <c r="E112" s="29">
        <f>SUM(E100:E111)</f>
        <v>0</v>
      </c>
      <c r="F112" s="15"/>
      <c r="G112" s="15"/>
      <c r="H112" s="15"/>
      <c r="I112" s="15"/>
    </row>
    <row r="113" spans="1:10" x14ac:dyDescent="0.2">
      <c r="A113" s="15"/>
      <c r="B113" s="15"/>
      <c r="C113" s="15"/>
      <c r="D113" s="39"/>
      <c r="E113" s="15"/>
      <c r="F113" s="15"/>
      <c r="G113" s="15"/>
      <c r="H113" s="15"/>
      <c r="I113" s="15"/>
    </row>
    <row r="114" spans="1:10" x14ac:dyDescent="0.2">
      <c r="A114" s="15"/>
      <c r="B114" s="15"/>
      <c r="C114" s="15"/>
      <c r="D114" s="39"/>
      <c r="E114" s="15"/>
      <c r="F114" s="15"/>
      <c r="G114" s="15"/>
      <c r="H114" s="15"/>
      <c r="I114" s="15"/>
    </row>
    <row r="115" spans="1:10" x14ac:dyDescent="0.2">
      <c r="A115" s="15"/>
      <c r="B115" s="10"/>
      <c r="C115" s="10"/>
      <c r="D115" s="10"/>
      <c r="E115" s="10"/>
      <c r="F115" s="10"/>
      <c r="G115" s="10"/>
      <c r="H115" s="10"/>
      <c r="I115" s="32"/>
      <c r="J115" s="32"/>
    </row>
    <row r="116" spans="1:10" ht="14.1" customHeight="1" x14ac:dyDescent="0.2">
      <c r="A116" s="15"/>
      <c r="B116" s="32" t="s">
        <v>68</v>
      </c>
      <c r="C116" s="57" t="s">
        <v>69</v>
      </c>
      <c r="D116" s="101" t="s">
        <v>70</v>
      </c>
      <c r="E116" s="10"/>
      <c r="F116" s="10"/>
      <c r="G116" s="10"/>
      <c r="H116" s="10"/>
      <c r="I116" s="32"/>
      <c r="J116" s="32"/>
    </row>
    <row r="117" spans="1:10" ht="14.1" customHeight="1" x14ac:dyDescent="0.2">
      <c r="A117" s="15"/>
      <c r="B117" s="50" t="s">
        <v>71</v>
      </c>
      <c r="C117" s="41">
        <f>I48</f>
        <v>0</v>
      </c>
      <c r="D117" s="40" t="str">
        <f>IFERROR(C117/$C$122,"")</f>
        <v/>
      </c>
      <c r="E117" s="10"/>
      <c r="F117" s="10"/>
      <c r="G117" s="10"/>
      <c r="H117" s="10"/>
      <c r="I117" s="32"/>
      <c r="J117" s="32"/>
    </row>
    <row r="118" spans="1:10" ht="14.1" customHeight="1" x14ac:dyDescent="0.2">
      <c r="A118" s="15"/>
      <c r="B118" s="50" t="s">
        <v>32</v>
      </c>
      <c r="C118" s="42">
        <f>E64</f>
        <v>0</v>
      </c>
      <c r="D118" s="40" t="str">
        <f>IFERROR(C118/$C$122,"")</f>
        <v/>
      </c>
      <c r="E118" s="34"/>
      <c r="F118" s="10"/>
      <c r="G118" s="10"/>
      <c r="H118" s="10"/>
      <c r="I118" s="32"/>
      <c r="J118" s="32"/>
    </row>
    <row r="119" spans="1:10" ht="14.1" customHeight="1" x14ac:dyDescent="0.2">
      <c r="A119" s="15"/>
      <c r="B119" s="50" t="s">
        <v>33</v>
      </c>
      <c r="C119" s="42">
        <f>E80</f>
        <v>0</v>
      </c>
      <c r="D119" s="40" t="str">
        <f>IFERROR(C119/$C$122,"")</f>
        <v/>
      </c>
      <c r="E119" s="34" t="str">
        <f>IF(D119="","",IF(D119&gt;0.1,"&lt;-ERROR! Administrative Costs must be less than 10% of the total annual cost.",""))</f>
        <v/>
      </c>
      <c r="F119" s="10"/>
      <c r="G119" s="10"/>
      <c r="H119" s="10"/>
      <c r="I119" s="32"/>
      <c r="J119" s="32"/>
    </row>
    <row r="120" spans="1:10" ht="14.1" customHeight="1" x14ac:dyDescent="0.2">
      <c r="A120" s="15"/>
      <c r="B120" s="54" t="s">
        <v>34</v>
      </c>
      <c r="C120" s="42">
        <f>E97</f>
        <v>0</v>
      </c>
      <c r="D120" s="40" t="str">
        <f>IFERROR(C120/$C$122,"")</f>
        <v/>
      </c>
      <c r="E120" s="34"/>
      <c r="F120" s="10"/>
      <c r="G120" s="10"/>
      <c r="H120" s="10"/>
      <c r="I120" s="32"/>
      <c r="J120" s="32"/>
    </row>
    <row r="121" spans="1:10" ht="14.1" customHeight="1" thickBot="1" x14ac:dyDescent="0.25">
      <c r="A121" s="15"/>
      <c r="B121" s="89" t="s">
        <v>35</v>
      </c>
      <c r="C121" s="90">
        <f>E112</f>
        <v>0</v>
      </c>
      <c r="D121" s="91" t="str">
        <f>IFERROR(C121/$C$122,"")</f>
        <v/>
      </c>
      <c r="E121" s="10"/>
      <c r="F121" s="10"/>
      <c r="G121" s="10"/>
      <c r="H121" s="10"/>
      <c r="I121" s="32"/>
      <c r="J121" s="32"/>
    </row>
    <row r="122" spans="1:10" ht="14.1" customHeight="1" thickTop="1" x14ac:dyDescent="0.2">
      <c r="B122" s="86" t="s">
        <v>72</v>
      </c>
      <c r="C122" s="87">
        <f>SUM(C117:C121)</f>
        <v>0</v>
      </c>
      <c r="D122" s="88">
        <f>SUM(D117:D121)</f>
        <v>0</v>
      </c>
    </row>
    <row r="125" spans="1:10" x14ac:dyDescent="0.2">
      <c r="B125" s="51" t="s">
        <v>73</v>
      </c>
    </row>
    <row r="126" spans="1:10" ht="84" customHeight="1" x14ac:dyDescent="0.2">
      <c r="B126" s="126"/>
      <c r="C126" s="127"/>
      <c r="D126" s="128"/>
    </row>
    <row r="128" spans="1:10" x14ac:dyDescent="0.2">
      <c r="B128" s="59"/>
    </row>
    <row r="137" spans="1:1" hidden="1" x14ac:dyDescent="0.2">
      <c r="A137" s="7" t="s">
        <v>74</v>
      </c>
    </row>
    <row r="138" spans="1:1" hidden="1" x14ac:dyDescent="0.2">
      <c r="A138" s="7" t="s">
        <v>75</v>
      </c>
    </row>
  </sheetData>
  <sheetProtection algorithmName="SHA-512" hashValue="UCw91J//C3i2lB4NcT3c5yF8lRppiGvVu1clQY26RJVk9WYcBRHy9XpjTX0EhqQk1oeYCi8s5KvjpE2N/4LS9g==" saltValue="UsC0gOiu1SHDdF8h/4KdnA==" spinCount="100000" sheet="1" objects="1" scenarios="1"/>
  <protectedRanges>
    <protectedRange sqref="C7" name="Range1"/>
    <protectedRange sqref="C12" name="Range2"/>
    <protectedRange sqref="B16:D27" name="Range3"/>
    <protectedRange sqref="B35:B47" name="Range4"/>
    <protectedRange sqref="C34:F47" name="Range5"/>
    <protectedRange sqref="B52:D63" name="Range6"/>
    <protectedRange sqref="B68:D79" name="Range7"/>
    <protectedRange sqref="B85:D96" name="Range8"/>
    <protectedRange sqref="B100:D111" name="Range9"/>
    <protectedRange sqref="B126" name="Range10"/>
  </protectedRanges>
  <mergeCells count="3">
    <mergeCell ref="E2:G2"/>
    <mergeCell ref="B5:G5"/>
    <mergeCell ref="B126:D126"/>
  </mergeCells>
  <conditionalFormatting sqref="C12">
    <cfRule type="cellIs" dxfId="3" priority="1" operator="between">
      <formula>15.99999</formula>
      <formula>0.01</formula>
    </cfRule>
  </conditionalFormatting>
  <conditionalFormatting sqref="E81">
    <cfRule type="cellIs" dxfId="2" priority="2" operator="greaterThan">
      <formula>0.1</formula>
    </cfRule>
  </conditionalFormatting>
  <dataValidations count="2">
    <dataValidation type="list" allowBlank="1" showInputMessage="1" showErrorMessage="1" sqref="C7:C8" xr:uid="{9AE5F800-027F-44A8-8F70-C62779C3A285}">
      <formula1>$A$137:$A$138</formula1>
    </dataValidation>
    <dataValidation type="decimal" allowBlank="1" showInputMessage="1" showErrorMessage="1" errorTitle="Number of Proposed Beds" error="Cannot propose less than 0 or greater than the maximum number of expected available beds." sqref="C13:C14" xr:uid="{BB138CCC-BDF8-45B5-A257-B29D634101D4}">
      <formula1>0</formula1>
      <formula2>#REF!</formula2>
    </dataValidation>
  </dataValidations>
  <pageMargins left="0.7" right="0.7" top="0.75" bottom="0.75" header="0.3" footer="0.3"/>
  <pageSetup scale="49" fitToHeight="0" orientation="landscape" verticalDpi="300" r:id="rId1"/>
  <rowBreaks count="1" manualBreakCount="1">
    <brk id="6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B9A81-AAF9-45E3-9ADF-DDE24A6D2B4E}">
  <sheetPr codeName="Sheet5"/>
  <dimension ref="A1:O138"/>
  <sheetViews>
    <sheetView showGridLines="0" zoomScaleNormal="100" workbookViewId="0">
      <selection sqref="A1:I126"/>
    </sheetView>
  </sheetViews>
  <sheetFormatPr defaultColWidth="8.85546875" defaultRowHeight="12.75" x14ac:dyDescent="0.2"/>
  <cols>
    <col min="1" max="1" width="8.85546875" style="7"/>
    <col min="2" max="2" width="65.85546875" style="7" customWidth="1"/>
    <col min="3" max="3" width="50.140625" style="7" customWidth="1"/>
    <col min="4" max="5" width="17.85546875" style="7" customWidth="1"/>
    <col min="6" max="6" width="14.5703125" style="7" customWidth="1"/>
    <col min="7" max="10" width="13.85546875" style="7" customWidth="1"/>
    <col min="11" max="16384" width="8.85546875" style="7"/>
  </cols>
  <sheetData>
    <row r="1" spans="1:15" x14ac:dyDescent="0.2">
      <c r="A1" s="27" t="s">
        <v>5</v>
      </c>
      <c r="B1" s="15"/>
      <c r="C1" s="22"/>
      <c r="D1" s="22"/>
      <c r="E1" s="22"/>
      <c r="F1" s="22"/>
      <c r="G1" s="22"/>
      <c r="H1" s="22"/>
      <c r="I1" s="22"/>
      <c r="J1" s="8"/>
      <c r="K1" s="8"/>
      <c r="L1" s="8"/>
      <c r="M1" s="8"/>
      <c r="N1" s="8"/>
      <c r="O1" s="8"/>
    </row>
    <row r="2" spans="1:15" ht="15" x14ac:dyDescent="0.2">
      <c r="A2" s="35" t="s">
        <v>6</v>
      </c>
      <c r="B2" s="15"/>
      <c r="C2" s="22"/>
      <c r="D2" s="23" t="s">
        <v>7</v>
      </c>
      <c r="E2" s="125" t="str">
        <f>Summary!D2</f>
        <v>&lt;Please Specify&gt;</v>
      </c>
      <c r="F2" s="125"/>
      <c r="G2" s="125"/>
      <c r="H2" s="24"/>
      <c r="I2" s="15"/>
      <c r="J2" s="6"/>
      <c r="K2" s="6"/>
      <c r="L2" s="8"/>
      <c r="M2" s="8"/>
      <c r="N2" s="8"/>
      <c r="O2" s="8"/>
    </row>
    <row r="3" spans="1:15" ht="15" x14ac:dyDescent="0.2">
      <c r="A3" s="21" t="s">
        <v>83</v>
      </c>
      <c r="B3" s="15"/>
      <c r="C3" s="22"/>
      <c r="H3" s="24"/>
      <c r="K3" s="8"/>
      <c r="L3" s="8"/>
      <c r="M3" s="8"/>
      <c r="N3" s="8"/>
      <c r="O3" s="8"/>
    </row>
    <row r="4" spans="1:15" x14ac:dyDescent="0.2">
      <c r="A4" s="21"/>
      <c r="B4" s="15"/>
      <c r="C4" s="22"/>
      <c r="D4" s="22"/>
      <c r="E4" s="22"/>
      <c r="F4" s="22"/>
      <c r="G4" s="22"/>
      <c r="H4" s="22"/>
      <c r="K4" s="8"/>
      <c r="L4" s="8"/>
      <c r="M4" s="8"/>
      <c r="N4" s="8"/>
      <c r="O4" s="8"/>
    </row>
    <row r="5" spans="1:15" ht="185.25" customHeight="1" x14ac:dyDescent="0.2">
      <c r="A5" s="15"/>
      <c r="B5" s="122" t="s">
        <v>84</v>
      </c>
      <c r="C5" s="123"/>
      <c r="D5" s="123"/>
      <c r="E5" s="123"/>
      <c r="F5" s="123"/>
      <c r="G5" s="124"/>
      <c r="H5" s="10"/>
    </row>
    <row r="6" spans="1:15" x14ac:dyDescent="0.2">
      <c r="A6" s="15"/>
      <c r="B6" s="10"/>
      <c r="C6" s="10"/>
      <c r="D6" s="10"/>
      <c r="E6" s="10"/>
      <c r="F6" s="10"/>
      <c r="G6" s="10"/>
      <c r="H6" s="10"/>
    </row>
    <row r="7" spans="1:15" x14ac:dyDescent="0.2">
      <c r="A7" s="15"/>
      <c r="B7" s="55" t="s">
        <v>85</v>
      </c>
      <c r="C7" s="52"/>
      <c r="D7" s="10"/>
      <c r="E7" s="10"/>
      <c r="F7" s="10"/>
      <c r="G7" s="10"/>
      <c r="H7" s="10"/>
    </row>
    <row r="8" spans="1:15" s="63" customFormat="1" x14ac:dyDescent="0.2">
      <c r="A8" s="60"/>
      <c r="B8" s="96"/>
      <c r="C8" s="61"/>
      <c r="D8" s="62"/>
      <c r="E8" s="62"/>
      <c r="F8" s="62"/>
      <c r="G8" s="62"/>
      <c r="H8" s="62"/>
    </row>
    <row r="9" spans="1:15" x14ac:dyDescent="0.2">
      <c r="A9" s="15"/>
      <c r="B9" s="55" t="s">
        <v>86</v>
      </c>
      <c r="C9" s="94">
        <v>6</v>
      </c>
      <c r="D9" s="10"/>
      <c r="E9" s="10"/>
      <c r="F9" s="10"/>
      <c r="G9" s="10"/>
      <c r="H9" s="10"/>
    </row>
    <row r="10" spans="1:15" x14ac:dyDescent="0.2">
      <c r="A10" s="15"/>
      <c r="B10" s="27"/>
      <c r="C10" s="23"/>
      <c r="D10" s="10"/>
      <c r="E10" s="10"/>
      <c r="F10" s="10"/>
      <c r="G10" s="10"/>
      <c r="H10" s="10"/>
    </row>
    <row r="11" spans="1:15" x14ac:dyDescent="0.2">
      <c r="A11" s="15"/>
      <c r="B11" s="21" t="s">
        <v>87</v>
      </c>
      <c r="C11" s="23"/>
      <c r="D11" s="10"/>
      <c r="E11" s="10"/>
      <c r="F11" s="10"/>
      <c r="G11" s="10"/>
      <c r="H11" s="10"/>
    </row>
    <row r="12" spans="1:15" x14ac:dyDescent="0.2">
      <c r="A12" s="15"/>
      <c r="B12" s="55" t="s">
        <v>42</v>
      </c>
      <c r="C12" s="66"/>
      <c r="D12" s="34" t="str">
        <f>IF(C12="","",IF(C12&lt;C9,"&lt;-ERROR! Applicants must propose at least the DHS Minimum Requirement for Shelter Beds",""))</f>
        <v/>
      </c>
      <c r="E12" s="10"/>
      <c r="F12" s="10"/>
      <c r="G12" s="10"/>
      <c r="H12" s="10"/>
    </row>
    <row r="13" spans="1:15" s="63" customFormat="1" x14ac:dyDescent="0.2">
      <c r="A13" s="60"/>
      <c r="B13" s="27"/>
      <c r="C13" s="64"/>
      <c r="D13" s="62"/>
      <c r="E13" s="62"/>
      <c r="F13" s="62"/>
      <c r="G13" s="62"/>
      <c r="H13" s="62"/>
    </row>
    <row r="14" spans="1:15" s="63" customFormat="1" x14ac:dyDescent="0.2">
      <c r="A14" s="60"/>
      <c r="B14" s="27" t="s">
        <v>88</v>
      </c>
      <c r="C14" s="64"/>
      <c r="D14" s="62"/>
      <c r="E14" s="62"/>
      <c r="F14" s="62"/>
      <c r="G14" s="62"/>
      <c r="H14" s="62"/>
    </row>
    <row r="15" spans="1:15" s="63" customFormat="1" x14ac:dyDescent="0.2">
      <c r="A15" s="60"/>
      <c r="B15" s="17" t="s">
        <v>44</v>
      </c>
      <c r="C15" s="17" t="s">
        <v>45</v>
      </c>
      <c r="D15" s="17" t="s">
        <v>46</v>
      </c>
      <c r="E15" s="62"/>
      <c r="F15" s="62"/>
      <c r="G15" s="62"/>
      <c r="H15" s="62"/>
    </row>
    <row r="16" spans="1:15" s="63" customFormat="1" x14ac:dyDescent="0.2">
      <c r="A16" s="60"/>
      <c r="B16" s="48"/>
      <c r="C16" s="48"/>
      <c r="D16" s="49"/>
      <c r="E16" s="62"/>
      <c r="F16" s="62"/>
      <c r="G16" s="62"/>
      <c r="H16" s="62"/>
    </row>
    <row r="17" spans="1:10" s="63" customFormat="1" x14ac:dyDescent="0.2">
      <c r="A17" s="60"/>
      <c r="B17" s="48"/>
      <c r="C17" s="48"/>
      <c r="D17" s="49"/>
      <c r="E17" s="62"/>
      <c r="F17" s="62"/>
      <c r="G17" s="62"/>
      <c r="H17" s="62"/>
    </row>
    <row r="18" spans="1:10" s="63" customFormat="1" x14ac:dyDescent="0.2">
      <c r="A18" s="60"/>
      <c r="B18" s="48"/>
      <c r="C18" s="48"/>
      <c r="D18" s="49"/>
      <c r="E18" s="62"/>
      <c r="F18" s="62"/>
      <c r="G18" s="62"/>
      <c r="H18" s="62"/>
    </row>
    <row r="19" spans="1:10" s="63" customFormat="1" x14ac:dyDescent="0.2">
      <c r="A19" s="60"/>
      <c r="B19" s="48"/>
      <c r="C19" s="48"/>
      <c r="D19" s="49"/>
      <c r="E19" s="62"/>
      <c r="F19" s="62"/>
      <c r="G19" s="62"/>
      <c r="H19" s="62"/>
    </row>
    <row r="20" spans="1:10" s="63" customFormat="1" x14ac:dyDescent="0.2">
      <c r="A20" s="60"/>
      <c r="B20" s="48"/>
      <c r="C20" s="48"/>
      <c r="D20" s="49"/>
      <c r="E20" s="62"/>
      <c r="F20" s="62"/>
      <c r="G20" s="62"/>
      <c r="H20" s="62"/>
    </row>
    <row r="21" spans="1:10" s="63" customFormat="1" x14ac:dyDescent="0.2">
      <c r="A21" s="60"/>
      <c r="B21" s="48"/>
      <c r="C21" s="48"/>
      <c r="D21" s="49"/>
      <c r="E21" s="62"/>
      <c r="F21" s="62"/>
      <c r="G21" s="62"/>
      <c r="H21" s="62"/>
    </row>
    <row r="22" spans="1:10" s="63" customFormat="1" x14ac:dyDescent="0.2">
      <c r="A22" s="60"/>
      <c r="B22" s="48"/>
      <c r="C22" s="48"/>
      <c r="D22" s="49"/>
      <c r="E22" s="62"/>
      <c r="F22" s="62"/>
      <c r="G22" s="62"/>
      <c r="H22" s="62"/>
    </row>
    <row r="23" spans="1:10" s="63" customFormat="1" x14ac:dyDescent="0.2">
      <c r="A23" s="60"/>
      <c r="B23" s="48"/>
      <c r="C23" s="48"/>
      <c r="D23" s="49"/>
      <c r="E23" s="62"/>
      <c r="F23" s="62"/>
      <c r="G23" s="62"/>
      <c r="H23" s="62"/>
    </row>
    <row r="24" spans="1:10" s="63" customFormat="1" x14ac:dyDescent="0.2">
      <c r="A24" s="60"/>
      <c r="B24" s="48"/>
      <c r="C24" s="48"/>
      <c r="D24" s="49"/>
      <c r="E24" s="62"/>
      <c r="F24" s="62"/>
      <c r="G24" s="62"/>
      <c r="H24" s="62"/>
    </row>
    <row r="25" spans="1:10" s="63" customFormat="1" x14ac:dyDescent="0.2">
      <c r="A25" s="60"/>
      <c r="B25" s="48"/>
      <c r="C25" s="48"/>
      <c r="D25" s="49"/>
      <c r="E25" s="62"/>
      <c r="F25" s="62"/>
      <c r="G25" s="62"/>
      <c r="H25" s="62"/>
    </row>
    <row r="26" spans="1:10" s="63" customFormat="1" x14ac:dyDescent="0.2">
      <c r="A26" s="60"/>
      <c r="B26" s="48"/>
      <c r="C26" s="48"/>
      <c r="D26" s="49"/>
      <c r="E26" s="62"/>
      <c r="F26" s="62"/>
      <c r="G26" s="62"/>
      <c r="H26" s="62"/>
    </row>
    <row r="27" spans="1:10" s="63" customFormat="1" x14ac:dyDescent="0.2">
      <c r="A27" s="60"/>
      <c r="B27" s="48"/>
      <c r="C27" s="48"/>
      <c r="D27" s="49"/>
      <c r="E27" s="62"/>
      <c r="F27" s="62"/>
      <c r="G27" s="62"/>
      <c r="H27" s="62"/>
    </row>
    <row r="28" spans="1:10" s="63" customFormat="1" x14ac:dyDescent="0.2">
      <c r="A28" s="60"/>
      <c r="B28" s="27"/>
      <c r="C28" s="9" t="s">
        <v>29</v>
      </c>
      <c r="D28" s="26">
        <f>SUM(D16:D27)</f>
        <v>0</v>
      </c>
      <c r="E28" s="62"/>
      <c r="F28" s="62"/>
      <c r="G28" s="62"/>
      <c r="H28" s="62"/>
    </row>
    <row r="29" spans="1:10" s="63" customFormat="1" ht="24.95" customHeight="1" x14ac:dyDescent="0.2">
      <c r="A29" s="60"/>
      <c r="B29" s="27"/>
      <c r="C29" s="58"/>
      <c r="D29" s="67"/>
      <c r="E29" s="62"/>
      <c r="F29" s="62"/>
      <c r="G29" s="62"/>
      <c r="H29" s="62"/>
    </row>
    <row r="30" spans="1:10" s="63" customFormat="1" ht="24.95" customHeight="1" x14ac:dyDescent="0.2">
      <c r="A30" s="60"/>
      <c r="B30" s="27"/>
      <c r="C30" s="65"/>
      <c r="D30" s="62"/>
      <c r="E30" s="62"/>
      <c r="F30" s="62"/>
      <c r="G30" s="62"/>
      <c r="H30" s="62"/>
    </row>
    <row r="31" spans="1:10" x14ac:dyDescent="0.2">
      <c r="A31" s="15"/>
      <c r="B31" s="21" t="s">
        <v>89</v>
      </c>
      <c r="C31" s="23"/>
      <c r="D31" s="10"/>
      <c r="E31" s="10"/>
      <c r="F31" s="10"/>
      <c r="G31" s="10"/>
      <c r="H31" s="10"/>
    </row>
    <row r="32" spans="1:10" x14ac:dyDescent="0.2">
      <c r="A32" s="15"/>
      <c r="B32" s="44" t="s">
        <v>48</v>
      </c>
      <c r="C32" s="10"/>
      <c r="D32" s="10"/>
      <c r="E32" s="10"/>
      <c r="F32" s="10"/>
      <c r="G32" s="10"/>
      <c r="H32" s="10"/>
      <c r="I32" s="16"/>
      <c r="J32" s="11"/>
    </row>
    <row r="33" spans="1:10" ht="38.25" x14ac:dyDescent="0.2">
      <c r="A33" s="15"/>
      <c r="B33" s="18" t="s">
        <v>49</v>
      </c>
      <c r="C33" s="17" t="s">
        <v>45</v>
      </c>
      <c r="D33" s="19" t="s">
        <v>50</v>
      </c>
      <c r="E33" s="20" t="s">
        <v>51</v>
      </c>
      <c r="F33" s="17" t="s">
        <v>52</v>
      </c>
      <c r="G33" s="19" t="s">
        <v>53</v>
      </c>
      <c r="H33" s="19" t="s">
        <v>54</v>
      </c>
      <c r="I33" s="19" t="s">
        <v>55</v>
      </c>
    </row>
    <row r="34" spans="1:10" x14ac:dyDescent="0.2">
      <c r="A34" s="15"/>
      <c r="B34" s="95" t="s">
        <v>56</v>
      </c>
      <c r="C34" s="47"/>
      <c r="D34" s="45"/>
      <c r="E34" s="100"/>
      <c r="F34" s="46"/>
      <c r="G34" s="30">
        <f>E34+(E34*F34)</f>
        <v>0</v>
      </c>
      <c r="H34" s="31">
        <f>D34*2080</f>
        <v>0</v>
      </c>
      <c r="I34" s="25">
        <f>G34*H34</f>
        <v>0</v>
      </c>
      <c r="J34" s="85"/>
    </row>
    <row r="35" spans="1:10" x14ac:dyDescent="0.2">
      <c r="A35" s="15"/>
      <c r="B35" s="47"/>
      <c r="C35" s="47"/>
      <c r="D35" s="45"/>
      <c r="E35" s="100"/>
      <c r="F35" s="46"/>
      <c r="G35" s="30">
        <f t="shared" ref="G35:G47" si="0">E35+(E35*F35)</f>
        <v>0</v>
      </c>
      <c r="H35" s="31">
        <f t="shared" ref="H35:H47" si="1">D35*2080</f>
        <v>0</v>
      </c>
      <c r="I35" s="25">
        <f t="shared" ref="I35:I47" si="2">G35*H35</f>
        <v>0</v>
      </c>
      <c r="J35" s="85"/>
    </row>
    <row r="36" spans="1:10" x14ac:dyDescent="0.2">
      <c r="A36" s="15"/>
      <c r="B36" s="47"/>
      <c r="C36" s="47"/>
      <c r="D36" s="45"/>
      <c r="E36" s="100"/>
      <c r="F36" s="46"/>
      <c r="G36" s="30">
        <f t="shared" si="0"/>
        <v>0</v>
      </c>
      <c r="H36" s="31">
        <f t="shared" si="1"/>
        <v>0</v>
      </c>
      <c r="I36" s="25">
        <f t="shared" si="2"/>
        <v>0</v>
      </c>
      <c r="J36" s="85"/>
    </row>
    <row r="37" spans="1:10" x14ac:dyDescent="0.2">
      <c r="A37" s="15"/>
      <c r="B37" s="47"/>
      <c r="C37" s="47"/>
      <c r="D37" s="45"/>
      <c r="E37" s="100"/>
      <c r="F37" s="46"/>
      <c r="G37" s="30">
        <f t="shared" si="0"/>
        <v>0</v>
      </c>
      <c r="H37" s="31">
        <f t="shared" si="1"/>
        <v>0</v>
      </c>
      <c r="I37" s="25">
        <f t="shared" si="2"/>
        <v>0</v>
      </c>
      <c r="J37" s="85"/>
    </row>
    <row r="38" spans="1:10" x14ac:dyDescent="0.2">
      <c r="A38" s="15"/>
      <c r="B38" s="47"/>
      <c r="C38" s="47"/>
      <c r="D38" s="45"/>
      <c r="E38" s="100"/>
      <c r="F38" s="46"/>
      <c r="G38" s="30">
        <f t="shared" si="0"/>
        <v>0</v>
      </c>
      <c r="H38" s="31">
        <f t="shared" si="1"/>
        <v>0</v>
      </c>
      <c r="I38" s="25">
        <f t="shared" si="2"/>
        <v>0</v>
      </c>
      <c r="J38" s="85"/>
    </row>
    <row r="39" spans="1:10" x14ac:dyDescent="0.2">
      <c r="A39" s="15"/>
      <c r="B39" s="47"/>
      <c r="C39" s="47"/>
      <c r="D39" s="45"/>
      <c r="E39" s="100"/>
      <c r="F39" s="46"/>
      <c r="G39" s="30">
        <f t="shared" si="0"/>
        <v>0</v>
      </c>
      <c r="H39" s="31">
        <f t="shared" si="1"/>
        <v>0</v>
      </c>
      <c r="I39" s="25">
        <f t="shared" si="2"/>
        <v>0</v>
      </c>
      <c r="J39" s="85"/>
    </row>
    <row r="40" spans="1:10" x14ac:dyDescent="0.2">
      <c r="A40" s="15"/>
      <c r="B40" s="47"/>
      <c r="C40" s="47"/>
      <c r="D40" s="45"/>
      <c r="E40" s="100"/>
      <c r="F40" s="46"/>
      <c r="G40" s="30">
        <f t="shared" si="0"/>
        <v>0</v>
      </c>
      <c r="H40" s="31">
        <f t="shared" si="1"/>
        <v>0</v>
      </c>
      <c r="I40" s="25">
        <f t="shared" si="2"/>
        <v>0</v>
      </c>
      <c r="J40" s="85"/>
    </row>
    <row r="41" spans="1:10" x14ac:dyDescent="0.2">
      <c r="A41" s="15"/>
      <c r="B41" s="47"/>
      <c r="C41" s="47"/>
      <c r="D41" s="45"/>
      <c r="E41" s="100"/>
      <c r="F41" s="46"/>
      <c r="G41" s="30">
        <f t="shared" si="0"/>
        <v>0</v>
      </c>
      <c r="H41" s="31">
        <f t="shared" si="1"/>
        <v>0</v>
      </c>
      <c r="I41" s="25">
        <f t="shared" si="2"/>
        <v>0</v>
      </c>
      <c r="J41" s="85"/>
    </row>
    <row r="42" spans="1:10" x14ac:dyDescent="0.2">
      <c r="A42" s="15"/>
      <c r="B42" s="47"/>
      <c r="C42" s="47"/>
      <c r="D42" s="45"/>
      <c r="E42" s="100"/>
      <c r="F42" s="46"/>
      <c r="G42" s="30">
        <f t="shared" si="0"/>
        <v>0</v>
      </c>
      <c r="H42" s="31">
        <f t="shared" si="1"/>
        <v>0</v>
      </c>
      <c r="I42" s="25">
        <f t="shared" si="2"/>
        <v>0</v>
      </c>
      <c r="J42" s="85"/>
    </row>
    <row r="43" spans="1:10" x14ac:dyDescent="0.2">
      <c r="A43" s="15"/>
      <c r="B43" s="47"/>
      <c r="C43" s="47"/>
      <c r="D43" s="45"/>
      <c r="E43" s="100"/>
      <c r="F43" s="46"/>
      <c r="G43" s="30">
        <f t="shared" si="0"/>
        <v>0</v>
      </c>
      <c r="H43" s="31">
        <f t="shared" si="1"/>
        <v>0</v>
      </c>
      <c r="I43" s="25">
        <f t="shared" si="2"/>
        <v>0</v>
      </c>
      <c r="J43" s="85"/>
    </row>
    <row r="44" spans="1:10" x14ac:dyDescent="0.2">
      <c r="A44" s="15"/>
      <c r="B44" s="47"/>
      <c r="C44" s="47"/>
      <c r="D44" s="45"/>
      <c r="E44" s="100"/>
      <c r="F44" s="46"/>
      <c r="G44" s="30">
        <f t="shared" si="0"/>
        <v>0</v>
      </c>
      <c r="H44" s="31">
        <f t="shared" si="1"/>
        <v>0</v>
      </c>
      <c r="I44" s="25">
        <f t="shared" si="2"/>
        <v>0</v>
      </c>
      <c r="J44" s="85"/>
    </row>
    <row r="45" spans="1:10" x14ac:dyDescent="0.2">
      <c r="A45" s="15"/>
      <c r="B45" s="47"/>
      <c r="C45" s="47"/>
      <c r="D45" s="45"/>
      <c r="E45" s="100"/>
      <c r="F45" s="46"/>
      <c r="G45" s="30">
        <f t="shared" si="0"/>
        <v>0</v>
      </c>
      <c r="H45" s="31">
        <f t="shared" si="1"/>
        <v>0</v>
      </c>
      <c r="I45" s="25">
        <f t="shared" si="2"/>
        <v>0</v>
      </c>
      <c r="J45" s="85"/>
    </row>
    <row r="46" spans="1:10" x14ac:dyDescent="0.2">
      <c r="A46" s="15"/>
      <c r="B46" s="47"/>
      <c r="C46" s="47"/>
      <c r="D46" s="45"/>
      <c r="E46" s="100"/>
      <c r="F46" s="46"/>
      <c r="G46" s="30">
        <f t="shared" si="0"/>
        <v>0</v>
      </c>
      <c r="H46" s="31">
        <f t="shared" si="1"/>
        <v>0</v>
      </c>
      <c r="I46" s="25">
        <f t="shared" si="2"/>
        <v>0</v>
      </c>
      <c r="J46" s="85"/>
    </row>
    <row r="47" spans="1:10" x14ac:dyDescent="0.2">
      <c r="A47" s="15"/>
      <c r="B47" s="47"/>
      <c r="C47" s="47"/>
      <c r="D47" s="45"/>
      <c r="E47" s="100"/>
      <c r="F47" s="46"/>
      <c r="G47" s="30">
        <f t="shared" si="0"/>
        <v>0</v>
      </c>
      <c r="H47" s="31">
        <f t="shared" si="1"/>
        <v>0</v>
      </c>
      <c r="I47" s="25">
        <f t="shared" si="2"/>
        <v>0</v>
      </c>
      <c r="J47" s="85"/>
    </row>
    <row r="48" spans="1:10" ht="21.95" customHeight="1" x14ac:dyDescent="0.2">
      <c r="A48" s="15"/>
      <c r="B48" s="12"/>
      <c r="C48" s="13"/>
      <c r="D48" s="14"/>
      <c r="E48" s="14"/>
      <c r="F48" s="15"/>
      <c r="G48" s="16"/>
      <c r="H48" s="9" t="s">
        <v>57</v>
      </c>
      <c r="I48" s="26">
        <f>SUM(I34:I47)</f>
        <v>0</v>
      </c>
    </row>
    <row r="49" spans="1:9" ht="21.95" customHeight="1" x14ac:dyDescent="0.2">
      <c r="A49" s="15"/>
      <c r="B49" s="12"/>
      <c r="C49" s="13"/>
      <c r="D49" s="14"/>
      <c r="E49" s="14"/>
      <c r="F49" s="15"/>
      <c r="G49" s="16"/>
      <c r="H49" s="58"/>
      <c r="I49" s="15"/>
    </row>
    <row r="50" spans="1:9" x14ac:dyDescent="0.2">
      <c r="A50" s="15"/>
      <c r="B50" s="43" t="s">
        <v>58</v>
      </c>
      <c r="C50" s="15"/>
      <c r="D50" s="15"/>
      <c r="E50" s="15"/>
      <c r="F50" s="15"/>
      <c r="G50" s="15"/>
      <c r="H50" s="15"/>
      <c r="I50" s="15"/>
    </row>
    <row r="51" spans="1:9" x14ac:dyDescent="0.2">
      <c r="A51" s="15"/>
      <c r="B51" s="17" t="s">
        <v>59</v>
      </c>
      <c r="C51" s="17" t="s">
        <v>45</v>
      </c>
      <c r="D51" s="17" t="s">
        <v>60</v>
      </c>
      <c r="E51" s="17" t="s">
        <v>61</v>
      </c>
      <c r="F51" s="15"/>
      <c r="G51" s="15"/>
      <c r="H51" s="15"/>
      <c r="I51" s="15"/>
    </row>
    <row r="52" spans="1:9" x14ac:dyDescent="0.2">
      <c r="A52" s="15"/>
      <c r="B52" s="48"/>
      <c r="C52" s="48"/>
      <c r="D52" s="49"/>
      <c r="E52" s="28">
        <f>D52*12</f>
        <v>0</v>
      </c>
      <c r="F52" s="15"/>
      <c r="G52" s="15"/>
      <c r="H52" s="15"/>
      <c r="I52" s="15"/>
    </row>
    <row r="53" spans="1:9" x14ac:dyDescent="0.2">
      <c r="A53" s="15"/>
      <c r="B53" s="48"/>
      <c r="C53" s="48"/>
      <c r="D53" s="49"/>
      <c r="E53" s="28">
        <f t="shared" ref="E53:E62" si="3">D53*12</f>
        <v>0</v>
      </c>
      <c r="F53" s="15"/>
      <c r="G53" s="15"/>
      <c r="H53" s="15"/>
      <c r="I53" s="15"/>
    </row>
    <row r="54" spans="1:9" x14ac:dyDescent="0.2">
      <c r="A54" s="15"/>
      <c r="B54" s="48"/>
      <c r="C54" s="48"/>
      <c r="D54" s="49"/>
      <c r="E54" s="28">
        <f t="shared" si="3"/>
        <v>0</v>
      </c>
      <c r="F54" s="15"/>
      <c r="G54" s="15"/>
      <c r="H54" s="15"/>
      <c r="I54" s="15"/>
    </row>
    <row r="55" spans="1:9" x14ac:dyDescent="0.2">
      <c r="A55" s="15"/>
      <c r="B55" s="48"/>
      <c r="C55" s="48"/>
      <c r="D55" s="49"/>
      <c r="E55" s="28">
        <f t="shared" si="3"/>
        <v>0</v>
      </c>
      <c r="F55" s="15"/>
      <c r="G55" s="15"/>
      <c r="H55" s="15"/>
      <c r="I55" s="15"/>
    </row>
    <row r="56" spans="1:9" x14ac:dyDescent="0.2">
      <c r="A56" s="15"/>
      <c r="B56" s="48"/>
      <c r="C56" s="48"/>
      <c r="D56" s="49"/>
      <c r="E56" s="28">
        <f t="shared" si="3"/>
        <v>0</v>
      </c>
      <c r="F56" s="15"/>
      <c r="G56" s="15"/>
      <c r="H56" s="15"/>
      <c r="I56" s="15"/>
    </row>
    <row r="57" spans="1:9" x14ac:dyDescent="0.2">
      <c r="A57" s="15"/>
      <c r="B57" s="48"/>
      <c r="C57" s="48"/>
      <c r="D57" s="49"/>
      <c r="E57" s="28">
        <f t="shared" si="3"/>
        <v>0</v>
      </c>
      <c r="F57" s="15"/>
      <c r="G57" s="15"/>
      <c r="H57" s="15"/>
      <c r="I57" s="15"/>
    </row>
    <row r="58" spans="1:9" x14ac:dyDescent="0.2">
      <c r="A58" s="15"/>
      <c r="B58" s="48"/>
      <c r="C58" s="48"/>
      <c r="D58" s="49"/>
      <c r="E58" s="28">
        <f t="shared" si="3"/>
        <v>0</v>
      </c>
      <c r="F58" s="15"/>
      <c r="G58" s="15"/>
      <c r="H58" s="15"/>
      <c r="I58" s="15"/>
    </row>
    <row r="59" spans="1:9" x14ac:dyDescent="0.2">
      <c r="A59" s="15"/>
      <c r="B59" s="48"/>
      <c r="C59" s="48"/>
      <c r="D59" s="49"/>
      <c r="E59" s="28">
        <f t="shared" si="3"/>
        <v>0</v>
      </c>
      <c r="F59" s="15"/>
      <c r="G59" s="15"/>
      <c r="H59" s="15"/>
      <c r="I59" s="15"/>
    </row>
    <row r="60" spans="1:9" x14ac:dyDescent="0.2">
      <c r="A60" s="15"/>
      <c r="B60" s="48"/>
      <c r="C60" s="48"/>
      <c r="D60" s="49"/>
      <c r="E60" s="28">
        <f t="shared" si="3"/>
        <v>0</v>
      </c>
      <c r="F60" s="15"/>
      <c r="G60" s="15"/>
      <c r="H60" s="15"/>
      <c r="I60" s="15"/>
    </row>
    <row r="61" spans="1:9" x14ac:dyDescent="0.2">
      <c r="A61" s="15"/>
      <c r="B61" s="48"/>
      <c r="C61" s="48"/>
      <c r="D61" s="49"/>
      <c r="E61" s="28">
        <f t="shared" si="3"/>
        <v>0</v>
      </c>
      <c r="F61" s="15"/>
      <c r="G61" s="15"/>
      <c r="H61" s="15"/>
      <c r="I61" s="15"/>
    </row>
    <row r="62" spans="1:9" x14ac:dyDescent="0.2">
      <c r="A62" s="15"/>
      <c r="B62" s="48"/>
      <c r="C62" s="48"/>
      <c r="D62" s="49"/>
      <c r="E62" s="28">
        <f t="shared" si="3"/>
        <v>0</v>
      </c>
      <c r="F62" s="15"/>
      <c r="G62" s="15"/>
      <c r="H62" s="15"/>
      <c r="I62" s="15"/>
    </row>
    <row r="63" spans="1:9" x14ac:dyDescent="0.2">
      <c r="A63" s="15"/>
      <c r="B63" s="48"/>
      <c r="C63" s="48"/>
      <c r="D63" s="49"/>
      <c r="E63" s="28">
        <f>D63*12</f>
        <v>0</v>
      </c>
      <c r="F63" s="15"/>
      <c r="G63" s="15"/>
      <c r="H63" s="15"/>
      <c r="I63" s="15"/>
    </row>
    <row r="64" spans="1:9" x14ac:dyDescent="0.2">
      <c r="A64" s="15"/>
      <c r="B64" s="15"/>
      <c r="C64" s="15"/>
      <c r="D64" s="39" t="s">
        <v>62</v>
      </c>
      <c r="E64" s="29">
        <f>SUM(E52:E63)</f>
        <v>0</v>
      </c>
      <c r="F64" s="15"/>
      <c r="G64" s="15"/>
      <c r="H64" s="15"/>
      <c r="I64" s="15"/>
    </row>
    <row r="65" spans="1:9" x14ac:dyDescent="0.2">
      <c r="A65" s="15"/>
      <c r="B65" s="15"/>
      <c r="C65" s="15"/>
      <c r="D65" s="39"/>
      <c r="E65" s="15"/>
      <c r="F65" s="15"/>
      <c r="G65" s="15"/>
      <c r="H65" s="15"/>
      <c r="I65" s="15"/>
    </row>
    <row r="66" spans="1:9" x14ac:dyDescent="0.2">
      <c r="A66" s="15"/>
      <c r="B66" s="43" t="s">
        <v>63</v>
      </c>
      <c r="C66" s="15"/>
      <c r="D66" s="15"/>
      <c r="E66" s="15"/>
      <c r="F66" s="15"/>
      <c r="G66" s="15"/>
      <c r="H66" s="15"/>
      <c r="I66" s="15"/>
    </row>
    <row r="67" spans="1:9" x14ac:dyDescent="0.2">
      <c r="A67" s="15"/>
      <c r="B67" s="17" t="s">
        <v>44</v>
      </c>
      <c r="C67" s="17" t="s">
        <v>45</v>
      </c>
      <c r="D67" s="17" t="s">
        <v>60</v>
      </c>
      <c r="E67" s="17" t="s">
        <v>61</v>
      </c>
      <c r="F67" s="15"/>
      <c r="G67" s="15"/>
      <c r="H67" s="15"/>
      <c r="I67" s="15"/>
    </row>
    <row r="68" spans="1:9" x14ac:dyDescent="0.2">
      <c r="A68" s="15"/>
      <c r="B68" s="48"/>
      <c r="C68" s="48"/>
      <c r="D68" s="49"/>
      <c r="E68" s="28">
        <f>D68*12</f>
        <v>0</v>
      </c>
      <c r="F68" s="15"/>
      <c r="G68" s="15"/>
      <c r="H68" s="15"/>
      <c r="I68" s="15"/>
    </row>
    <row r="69" spans="1:9" x14ac:dyDescent="0.2">
      <c r="A69" s="15"/>
      <c r="B69" s="48"/>
      <c r="C69" s="48"/>
      <c r="D69" s="49"/>
      <c r="E69" s="28">
        <f t="shared" ref="E69:E78" si="4">D69*12</f>
        <v>0</v>
      </c>
      <c r="F69" s="15"/>
      <c r="G69" s="15"/>
      <c r="H69" s="15"/>
      <c r="I69" s="15"/>
    </row>
    <row r="70" spans="1:9" x14ac:dyDescent="0.2">
      <c r="A70" s="15"/>
      <c r="B70" s="48"/>
      <c r="C70" s="48"/>
      <c r="D70" s="49"/>
      <c r="E70" s="28">
        <f t="shared" si="4"/>
        <v>0</v>
      </c>
      <c r="F70" s="15"/>
      <c r="G70" s="15"/>
      <c r="H70" s="15"/>
      <c r="I70" s="15"/>
    </row>
    <row r="71" spans="1:9" x14ac:dyDescent="0.2">
      <c r="A71" s="15"/>
      <c r="B71" s="48"/>
      <c r="C71" s="48"/>
      <c r="D71" s="49"/>
      <c r="E71" s="28">
        <f t="shared" si="4"/>
        <v>0</v>
      </c>
      <c r="F71" s="15"/>
      <c r="G71" s="15"/>
      <c r="H71" s="15"/>
      <c r="I71" s="15"/>
    </row>
    <row r="72" spans="1:9" x14ac:dyDescent="0.2">
      <c r="A72" s="15"/>
      <c r="B72" s="48"/>
      <c r="C72" s="48"/>
      <c r="D72" s="49"/>
      <c r="E72" s="28">
        <f t="shared" si="4"/>
        <v>0</v>
      </c>
      <c r="F72" s="15"/>
      <c r="G72" s="15"/>
      <c r="H72" s="15"/>
      <c r="I72" s="15"/>
    </row>
    <row r="73" spans="1:9" x14ac:dyDescent="0.2">
      <c r="A73" s="15"/>
      <c r="B73" s="48"/>
      <c r="C73" s="48"/>
      <c r="D73" s="49"/>
      <c r="E73" s="28">
        <f t="shared" si="4"/>
        <v>0</v>
      </c>
      <c r="F73" s="15"/>
      <c r="G73" s="15"/>
      <c r="H73" s="15"/>
      <c r="I73" s="15"/>
    </row>
    <row r="74" spans="1:9" x14ac:dyDescent="0.2">
      <c r="A74" s="15"/>
      <c r="B74" s="48"/>
      <c r="C74" s="48"/>
      <c r="D74" s="49"/>
      <c r="E74" s="28">
        <f t="shared" si="4"/>
        <v>0</v>
      </c>
      <c r="F74" s="15"/>
      <c r="G74" s="15"/>
      <c r="H74" s="15"/>
      <c r="I74" s="15"/>
    </row>
    <row r="75" spans="1:9" x14ac:dyDescent="0.2">
      <c r="A75" s="15"/>
      <c r="B75" s="48"/>
      <c r="C75" s="48"/>
      <c r="D75" s="49"/>
      <c r="E75" s="28">
        <f t="shared" si="4"/>
        <v>0</v>
      </c>
      <c r="F75" s="15"/>
      <c r="G75" s="15"/>
      <c r="H75" s="15"/>
      <c r="I75" s="15"/>
    </row>
    <row r="76" spans="1:9" x14ac:dyDescent="0.2">
      <c r="A76" s="15"/>
      <c r="B76" s="48"/>
      <c r="C76" s="48"/>
      <c r="D76" s="49"/>
      <c r="E76" s="28">
        <f t="shared" si="4"/>
        <v>0</v>
      </c>
      <c r="F76" s="15"/>
      <c r="G76" s="15"/>
      <c r="H76" s="15"/>
      <c r="I76" s="15"/>
    </row>
    <row r="77" spans="1:9" x14ac:dyDescent="0.2">
      <c r="A77" s="15"/>
      <c r="B77" s="48"/>
      <c r="C77" s="48"/>
      <c r="D77" s="49"/>
      <c r="E77" s="28">
        <f t="shared" si="4"/>
        <v>0</v>
      </c>
      <c r="F77" s="15"/>
      <c r="G77" s="15"/>
      <c r="H77" s="15"/>
      <c r="I77" s="15"/>
    </row>
    <row r="78" spans="1:9" x14ac:dyDescent="0.2">
      <c r="A78" s="15"/>
      <c r="B78" s="48"/>
      <c r="C78" s="48"/>
      <c r="D78" s="49"/>
      <c r="E78" s="28">
        <f t="shared" si="4"/>
        <v>0</v>
      </c>
      <c r="F78" s="15"/>
      <c r="G78" s="15"/>
      <c r="H78" s="15"/>
      <c r="I78" s="15"/>
    </row>
    <row r="79" spans="1:9" x14ac:dyDescent="0.2">
      <c r="A79" s="15"/>
      <c r="B79" s="48"/>
      <c r="C79" s="48"/>
      <c r="D79" s="49"/>
      <c r="E79" s="28">
        <f>D79*12</f>
        <v>0</v>
      </c>
      <c r="F79" s="15"/>
      <c r="G79" s="15"/>
      <c r="H79" s="15"/>
      <c r="I79" s="15"/>
    </row>
    <row r="80" spans="1:9" x14ac:dyDescent="0.2">
      <c r="A80" s="15"/>
      <c r="B80" s="15"/>
      <c r="C80" s="15"/>
      <c r="D80" s="39" t="s">
        <v>62</v>
      </c>
      <c r="E80" s="29">
        <f>SUM(E68:E79)</f>
        <v>0</v>
      </c>
      <c r="F80" s="15"/>
      <c r="G80" s="15"/>
      <c r="H80" s="15"/>
      <c r="I80" s="15"/>
    </row>
    <row r="81" spans="1:9" x14ac:dyDescent="0.2">
      <c r="A81" s="15"/>
      <c r="B81" s="15"/>
      <c r="C81" s="15"/>
      <c r="D81" s="39" t="s">
        <v>65</v>
      </c>
      <c r="E81" s="97" t="str">
        <f>IFERROR(E80/C122,"")</f>
        <v/>
      </c>
      <c r="F81" s="34" t="str">
        <f>IF(E81="","",IF(E81&gt;0.1,"&lt;-ERROR! Administrative Costs must be less than 10% of the total annual cost.",""))</f>
        <v/>
      </c>
      <c r="G81" s="15"/>
      <c r="H81" s="15"/>
      <c r="I81" s="15"/>
    </row>
    <row r="82" spans="1:9" x14ac:dyDescent="0.2">
      <c r="A82" s="15"/>
      <c r="B82" s="15"/>
      <c r="C82" s="15"/>
      <c r="D82" s="39"/>
      <c r="E82" s="15"/>
      <c r="F82" s="15"/>
      <c r="G82" s="15"/>
      <c r="H82" s="15"/>
      <c r="I82" s="15"/>
    </row>
    <row r="83" spans="1:9" x14ac:dyDescent="0.2">
      <c r="A83" s="15"/>
      <c r="B83" s="43" t="s">
        <v>66</v>
      </c>
      <c r="C83" s="15"/>
      <c r="D83" s="15"/>
      <c r="E83" s="15"/>
      <c r="F83" s="15"/>
      <c r="G83" s="15"/>
      <c r="H83" s="15"/>
      <c r="I83" s="15"/>
    </row>
    <row r="84" spans="1:9" x14ac:dyDescent="0.2">
      <c r="A84" s="15"/>
      <c r="B84" s="17" t="s">
        <v>44</v>
      </c>
      <c r="C84" s="17" t="s">
        <v>45</v>
      </c>
      <c r="D84" s="17" t="s">
        <v>60</v>
      </c>
      <c r="E84" s="17" t="s">
        <v>61</v>
      </c>
      <c r="F84" s="15"/>
      <c r="G84" s="15"/>
      <c r="H84" s="15"/>
      <c r="I84" s="15"/>
    </row>
    <row r="85" spans="1:9" x14ac:dyDescent="0.2">
      <c r="A85" s="15"/>
      <c r="B85" s="48"/>
      <c r="C85" s="48"/>
      <c r="D85" s="49"/>
      <c r="E85" s="28">
        <f>D85*12</f>
        <v>0</v>
      </c>
      <c r="F85" s="15"/>
      <c r="G85" s="15"/>
      <c r="H85" s="15"/>
      <c r="I85" s="15"/>
    </row>
    <row r="86" spans="1:9" x14ac:dyDescent="0.2">
      <c r="A86" s="15"/>
      <c r="B86" s="48"/>
      <c r="C86" s="48"/>
      <c r="D86" s="49"/>
      <c r="E86" s="28">
        <f t="shared" ref="E86:E95" si="5">D86*12</f>
        <v>0</v>
      </c>
      <c r="F86" s="15"/>
      <c r="G86" s="15"/>
      <c r="H86" s="15"/>
      <c r="I86" s="15"/>
    </row>
    <row r="87" spans="1:9" x14ac:dyDescent="0.2">
      <c r="A87" s="15"/>
      <c r="B87" s="48"/>
      <c r="C87" s="48"/>
      <c r="D87" s="49"/>
      <c r="E87" s="28">
        <f t="shared" si="5"/>
        <v>0</v>
      </c>
      <c r="F87" s="15"/>
      <c r="G87" s="15"/>
      <c r="H87" s="15"/>
      <c r="I87" s="15"/>
    </row>
    <row r="88" spans="1:9" x14ac:dyDescent="0.2">
      <c r="A88" s="15"/>
      <c r="B88" s="48"/>
      <c r="C88" s="48"/>
      <c r="D88" s="49"/>
      <c r="E88" s="28">
        <f t="shared" si="5"/>
        <v>0</v>
      </c>
      <c r="F88" s="15"/>
      <c r="G88" s="15"/>
      <c r="H88" s="15"/>
      <c r="I88" s="15"/>
    </row>
    <row r="89" spans="1:9" x14ac:dyDescent="0.2">
      <c r="A89" s="15"/>
      <c r="B89" s="48"/>
      <c r="C89" s="48"/>
      <c r="D89" s="49"/>
      <c r="E89" s="28">
        <f t="shared" si="5"/>
        <v>0</v>
      </c>
      <c r="F89" s="15"/>
      <c r="G89" s="15"/>
      <c r="H89" s="15"/>
      <c r="I89" s="15"/>
    </row>
    <row r="90" spans="1:9" x14ac:dyDescent="0.2">
      <c r="A90" s="15"/>
      <c r="B90" s="48"/>
      <c r="C90" s="48"/>
      <c r="D90" s="49"/>
      <c r="E90" s="28">
        <f t="shared" si="5"/>
        <v>0</v>
      </c>
      <c r="F90" s="15"/>
      <c r="G90" s="15"/>
      <c r="H90" s="15"/>
      <c r="I90" s="15"/>
    </row>
    <row r="91" spans="1:9" x14ac:dyDescent="0.2">
      <c r="A91" s="15"/>
      <c r="B91" s="48"/>
      <c r="C91" s="48"/>
      <c r="D91" s="49"/>
      <c r="E91" s="28">
        <f t="shared" si="5"/>
        <v>0</v>
      </c>
      <c r="F91" s="15"/>
      <c r="G91" s="15"/>
      <c r="H91" s="15"/>
      <c r="I91" s="15"/>
    </row>
    <row r="92" spans="1:9" x14ac:dyDescent="0.2">
      <c r="A92" s="15"/>
      <c r="B92" s="48"/>
      <c r="C92" s="48"/>
      <c r="D92" s="49"/>
      <c r="E92" s="28">
        <f t="shared" si="5"/>
        <v>0</v>
      </c>
      <c r="F92" s="15"/>
      <c r="G92" s="15"/>
      <c r="H92" s="15"/>
      <c r="I92" s="15"/>
    </row>
    <row r="93" spans="1:9" x14ac:dyDescent="0.2">
      <c r="A93" s="15"/>
      <c r="B93" s="48"/>
      <c r="C93" s="48"/>
      <c r="D93" s="49"/>
      <c r="E93" s="28">
        <f t="shared" si="5"/>
        <v>0</v>
      </c>
      <c r="F93" s="15"/>
      <c r="G93" s="15"/>
      <c r="H93" s="15"/>
      <c r="I93" s="15"/>
    </row>
    <row r="94" spans="1:9" x14ac:dyDescent="0.2">
      <c r="A94" s="15"/>
      <c r="B94" s="48"/>
      <c r="C94" s="48"/>
      <c r="D94" s="49"/>
      <c r="E94" s="28">
        <f t="shared" si="5"/>
        <v>0</v>
      </c>
      <c r="F94" s="15"/>
      <c r="G94" s="15"/>
      <c r="H94" s="15"/>
      <c r="I94" s="15"/>
    </row>
    <row r="95" spans="1:9" x14ac:dyDescent="0.2">
      <c r="A95" s="15"/>
      <c r="B95" s="48"/>
      <c r="C95" s="48"/>
      <c r="D95" s="49"/>
      <c r="E95" s="28">
        <f t="shared" si="5"/>
        <v>0</v>
      </c>
      <c r="F95" s="15"/>
      <c r="G95" s="15"/>
      <c r="H95" s="15"/>
      <c r="I95" s="15"/>
    </row>
    <row r="96" spans="1:9" x14ac:dyDescent="0.2">
      <c r="A96" s="15"/>
      <c r="B96" s="48"/>
      <c r="C96" s="48"/>
      <c r="D96" s="49"/>
      <c r="E96" s="28">
        <f>D96*12</f>
        <v>0</v>
      </c>
      <c r="F96" s="15"/>
      <c r="G96" s="15"/>
      <c r="H96" s="15"/>
      <c r="I96" s="15"/>
    </row>
    <row r="97" spans="1:9" x14ac:dyDescent="0.2">
      <c r="A97" s="15"/>
      <c r="B97" s="15"/>
      <c r="C97" s="15"/>
      <c r="D97" s="39" t="s">
        <v>62</v>
      </c>
      <c r="E97" s="29">
        <f>SUM(E85:E96)</f>
        <v>0</v>
      </c>
      <c r="F97" s="15"/>
      <c r="G97" s="15"/>
      <c r="H97" s="15"/>
      <c r="I97" s="15"/>
    </row>
    <row r="98" spans="1:9" x14ac:dyDescent="0.2">
      <c r="A98" s="15"/>
      <c r="B98" s="43" t="s">
        <v>67</v>
      </c>
      <c r="C98" s="15"/>
      <c r="D98" s="15"/>
      <c r="E98" s="15"/>
      <c r="F98" s="15"/>
      <c r="G98" s="15"/>
      <c r="H98" s="15"/>
      <c r="I98" s="15"/>
    </row>
    <row r="99" spans="1:9" x14ac:dyDescent="0.2">
      <c r="A99" s="15"/>
      <c r="B99" s="17" t="s">
        <v>44</v>
      </c>
      <c r="C99" s="17" t="s">
        <v>45</v>
      </c>
      <c r="D99" s="17" t="s">
        <v>60</v>
      </c>
      <c r="E99" s="17" t="s">
        <v>61</v>
      </c>
      <c r="F99" s="15"/>
      <c r="G99" s="15"/>
      <c r="H99" s="15"/>
      <c r="I99" s="15"/>
    </row>
    <row r="100" spans="1:9" x14ac:dyDescent="0.2">
      <c r="A100" s="15"/>
      <c r="B100" s="48"/>
      <c r="C100" s="48"/>
      <c r="D100" s="49"/>
      <c r="E100" s="28">
        <f>D100*12</f>
        <v>0</v>
      </c>
      <c r="F100" s="15"/>
      <c r="G100" s="15"/>
      <c r="H100" s="15"/>
      <c r="I100" s="15"/>
    </row>
    <row r="101" spans="1:9" x14ac:dyDescent="0.2">
      <c r="A101" s="15"/>
      <c r="B101" s="48"/>
      <c r="C101" s="48"/>
      <c r="D101" s="49"/>
      <c r="E101" s="28">
        <f t="shared" ref="E101:E110" si="6">D101*12</f>
        <v>0</v>
      </c>
      <c r="F101" s="15"/>
      <c r="G101" s="15"/>
      <c r="H101" s="15"/>
      <c r="I101" s="15"/>
    </row>
    <row r="102" spans="1:9" x14ac:dyDescent="0.2">
      <c r="A102" s="15"/>
      <c r="B102" s="48"/>
      <c r="C102" s="48"/>
      <c r="D102" s="49"/>
      <c r="E102" s="28">
        <f t="shared" si="6"/>
        <v>0</v>
      </c>
      <c r="F102" s="15"/>
      <c r="G102" s="15"/>
      <c r="H102" s="15"/>
      <c r="I102" s="15"/>
    </row>
    <row r="103" spans="1:9" x14ac:dyDescent="0.2">
      <c r="A103" s="15"/>
      <c r="B103" s="48"/>
      <c r="C103" s="48"/>
      <c r="D103" s="49"/>
      <c r="E103" s="28">
        <f t="shared" si="6"/>
        <v>0</v>
      </c>
      <c r="F103" s="15"/>
      <c r="G103" s="15"/>
      <c r="H103" s="15"/>
      <c r="I103" s="15"/>
    </row>
    <row r="104" spans="1:9" x14ac:dyDescent="0.2">
      <c r="A104" s="15"/>
      <c r="B104" s="48"/>
      <c r="C104" s="48"/>
      <c r="D104" s="49"/>
      <c r="E104" s="28">
        <f t="shared" si="6"/>
        <v>0</v>
      </c>
      <c r="F104" s="15"/>
      <c r="G104" s="15"/>
      <c r="H104" s="15"/>
      <c r="I104" s="15"/>
    </row>
    <row r="105" spans="1:9" x14ac:dyDescent="0.2">
      <c r="A105" s="15"/>
      <c r="B105" s="48"/>
      <c r="C105" s="48"/>
      <c r="D105" s="49"/>
      <c r="E105" s="28">
        <f t="shared" si="6"/>
        <v>0</v>
      </c>
      <c r="F105" s="15"/>
      <c r="G105" s="15"/>
      <c r="H105" s="15"/>
      <c r="I105" s="15"/>
    </row>
    <row r="106" spans="1:9" x14ac:dyDescent="0.2">
      <c r="A106" s="15"/>
      <c r="B106" s="48"/>
      <c r="C106" s="48"/>
      <c r="D106" s="49"/>
      <c r="E106" s="28">
        <f t="shared" si="6"/>
        <v>0</v>
      </c>
      <c r="F106" s="15"/>
      <c r="G106" s="15"/>
      <c r="H106" s="15"/>
      <c r="I106" s="15"/>
    </row>
    <row r="107" spans="1:9" x14ac:dyDescent="0.2">
      <c r="A107" s="15"/>
      <c r="B107" s="48"/>
      <c r="C107" s="48"/>
      <c r="D107" s="49"/>
      <c r="E107" s="28">
        <f t="shared" si="6"/>
        <v>0</v>
      </c>
      <c r="F107" s="15"/>
      <c r="G107" s="15"/>
      <c r="H107" s="15"/>
      <c r="I107" s="15"/>
    </row>
    <row r="108" spans="1:9" x14ac:dyDescent="0.2">
      <c r="A108" s="15"/>
      <c r="B108" s="48"/>
      <c r="C108" s="48"/>
      <c r="D108" s="49"/>
      <c r="E108" s="28">
        <f t="shared" si="6"/>
        <v>0</v>
      </c>
      <c r="F108" s="15"/>
      <c r="G108" s="15"/>
      <c r="H108" s="15"/>
      <c r="I108" s="15"/>
    </row>
    <row r="109" spans="1:9" x14ac:dyDescent="0.2">
      <c r="A109" s="15"/>
      <c r="B109" s="48"/>
      <c r="C109" s="48"/>
      <c r="D109" s="49"/>
      <c r="E109" s="28">
        <f t="shared" si="6"/>
        <v>0</v>
      </c>
      <c r="F109" s="15"/>
      <c r="G109" s="15"/>
      <c r="H109" s="15"/>
      <c r="I109" s="15"/>
    </row>
    <row r="110" spans="1:9" x14ac:dyDescent="0.2">
      <c r="A110" s="15"/>
      <c r="B110" s="48"/>
      <c r="C110" s="48"/>
      <c r="D110" s="49"/>
      <c r="E110" s="28">
        <f t="shared" si="6"/>
        <v>0</v>
      </c>
      <c r="F110" s="15"/>
      <c r="G110" s="15"/>
      <c r="H110" s="15"/>
      <c r="I110" s="15"/>
    </row>
    <row r="111" spans="1:9" x14ac:dyDescent="0.2">
      <c r="A111" s="15"/>
      <c r="B111" s="48"/>
      <c r="C111" s="48"/>
      <c r="D111" s="49"/>
      <c r="E111" s="28">
        <f>D111*12</f>
        <v>0</v>
      </c>
      <c r="F111" s="15"/>
      <c r="G111" s="15"/>
      <c r="H111" s="15"/>
      <c r="I111" s="15"/>
    </row>
    <row r="112" spans="1:9" x14ac:dyDescent="0.2">
      <c r="A112" s="15"/>
      <c r="B112" s="15"/>
      <c r="C112" s="15"/>
      <c r="D112" s="39" t="s">
        <v>62</v>
      </c>
      <c r="E112" s="29">
        <f>SUM(E100:E111)</f>
        <v>0</v>
      </c>
      <c r="F112" s="15"/>
      <c r="G112" s="15"/>
      <c r="H112" s="15"/>
      <c r="I112" s="15"/>
    </row>
    <row r="113" spans="1:10" x14ac:dyDescent="0.2">
      <c r="A113" s="15"/>
      <c r="B113" s="15"/>
      <c r="C113" s="15"/>
      <c r="D113" s="39"/>
      <c r="E113" s="15"/>
      <c r="F113" s="15"/>
      <c r="G113" s="15"/>
      <c r="H113" s="15"/>
      <c r="I113" s="15"/>
    </row>
    <row r="114" spans="1:10" x14ac:dyDescent="0.2">
      <c r="A114" s="15"/>
      <c r="B114" s="15"/>
      <c r="C114" s="15"/>
      <c r="D114" s="39"/>
      <c r="E114" s="15"/>
      <c r="F114" s="15"/>
      <c r="G114" s="15"/>
      <c r="H114" s="15"/>
      <c r="I114" s="15"/>
    </row>
    <row r="115" spans="1:10" x14ac:dyDescent="0.2">
      <c r="A115" s="15"/>
      <c r="B115" s="10"/>
      <c r="C115" s="10"/>
      <c r="D115" s="10"/>
      <c r="E115" s="10"/>
      <c r="F115" s="10"/>
      <c r="G115" s="10"/>
      <c r="H115" s="10"/>
      <c r="I115" s="32"/>
      <c r="J115" s="32"/>
    </row>
    <row r="116" spans="1:10" ht="14.1" customHeight="1" x14ac:dyDescent="0.2">
      <c r="A116" s="15"/>
      <c r="B116" s="32" t="s">
        <v>68</v>
      </c>
      <c r="C116" s="57" t="s">
        <v>69</v>
      </c>
      <c r="D116" s="101" t="s">
        <v>70</v>
      </c>
      <c r="E116" s="10"/>
      <c r="F116" s="10"/>
      <c r="G116" s="10"/>
      <c r="H116" s="10"/>
      <c r="I116" s="32"/>
      <c r="J116" s="32"/>
    </row>
    <row r="117" spans="1:10" ht="14.1" customHeight="1" x14ac:dyDescent="0.2">
      <c r="A117" s="15"/>
      <c r="B117" s="50" t="s">
        <v>71</v>
      </c>
      <c r="C117" s="41">
        <f>I48</f>
        <v>0</v>
      </c>
      <c r="D117" s="40" t="str">
        <f>IFERROR(C117/$C$122,"")</f>
        <v/>
      </c>
      <c r="E117" s="10"/>
      <c r="F117" s="10"/>
      <c r="G117" s="10"/>
      <c r="H117" s="10"/>
      <c r="I117" s="32"/>
      <c r="J117" s="32"/>
    </row>
    <row r="118" spans="1:10" ht="14.1" customHeight="1" x14ac:dyDescent="0.2">
      <c r="A118" s="15"/>
      <c r="B118" s="50" t="s">
        <v>32</v>
      </c>
      <c r="C118" s="42">
        <f>E64</f>
        <v>0</v>
      </c>
      <c r="D118" s="40" t="str">
        <f>IFERROR(C118/$C$122,"")</f>
        <v/>
      </c>
      <c r="E118" s="34"/>
      <c r="F118" s="10"/>
      <c r="G118" s="10"/>
      <c r="H118" s="10"/>
      <c r="I118" s="32"/>
      <c r="J118" s="32"/>
    </row>
    <row r="119" spans="1:10" ht="14.1" customHeight="1" x14ac:dyDescent="0.2">
      <c r="A119" s="15"/>
      <c r="B119" s="50" t="s">
        <v>33</v>
      </c>
      <c r="C119" s="42">
        <f>E80</f>
        <v>0</v>
      </c>
      <c r="D119" s="40" t="str">
        <f>IFERROR(C119/$C$122,"")</f>
        <v/>
      </c>
      <c r="E119" s="34" t="str">
        <f>IF(D119="","",IF(D119&gt;0.1,"&lt;-ERROR! Administrative Costs must be less than 10% of the total annual cost.",""))</f>
        <v/>
      </c>
      <c r="F119" s="10"/>
      <c r="G119" s="10"/>
      <c r="H119" s="10"/>
      <c r="I119" s="32"/>
      <c r="J119" s="32"/>
    </row>
    <row r="120" spans="1:10" ht="14.1" customHeight="1" x14ac:dyDescent="0.2">
      <c r="A120" s="15"/>
      <c r="B120" s="54" t="s">
        <v>34</v>
      </c>
      <c r="C120" s="42">
        <f>E97</f>
        <v>0</v>
      </c>
      <c r="D120" s="40" t="str">
        <f>IFERROR(C120/$C$122,"")</f>
        <v/>
      </c>
      <c r="E120" s="34"/>
      <c r="F120" s="10"/>
      <c r="G120" s="10"/>
      <c r="H120" s="10"/>
      <c r="I120" s="32"/>
      <c r="J120" s="32"/>
    </row>
    <row r="121" spans="1:10" ht="14.1" customHeight="1" thickBot="1" x14ac:dyDescent="0.25">
      <c r="A121" s="15"/>
      <c r="B121" s="89" t="s">
        <v>35</v>
      </c>
      <c r="C121" s="90">
        <f>E112</f>
        <v>0</v>
      </c>
      <c r="D121" s="91" t="str">
        <f>IFERROR(C121/$C$122,"")</f>
        <v/>
      </c>
      <c r="E121" s="10"/>
      <c r="F121" s="10"/>
      <c r="G121" s="10"/>
      <c r="H121" s="10"/>
      <c r="I121" s="32"/>
      <c r="J121" s="32"/>
    </row>
    <row r="122" spans="1:10" ht="14.1" customHeight="1" thickTop="1" x14ac:dyDescent="0.2">
      <c r="B122" s="86" t="s">
        <v>72</v>
      </c>
      <c r="C122" s="87">
        <f>SUM(C117:C121)</f>
        <v>0</v>
      </c>
      <c r="D122" s="88">
        <f>SUM(D117:D121)</f>
        <v>0</v>
      </c>
    </row>
    <row r="125" spans="1:10" x14ac:dyDescent="0.2">
      <c r="B125" s="51" t="s">
        <v>73</v>
      </c>
    </row>
    <row r="126" spans="1:10" ht="84" customHeight="1" x14ac:dyDescent="0.2">
      <c r="B126" s="126"/>
      <c r="C126" s="127"/>
      <c r="D126" s="128"/>
    </row>
    <row r="128" spans="1:10" x14ac:dyDescent="0.2">
      <c r="B128" s="59"/>
    </row>
    <row r="137" spans="1:1" hidden="1" x14ac:dyDescent="0.2">
      <c r="A137" s="7" t="s">
        <v>74</v>
      </c>
    </row>
    <row r="138" spans="1:1" hidden="1" x14ac:dyDescent="0.2">
      <c r="A138" s="7" t="s">
        <v>75</v>
      </c>
    </row>
  </sheetData>
  <sheetProtection algorithmName="SHA-512" hashValue="JyT01MWNoUrB1ujNQF3qmxl/3aXZPd1uhCc/DNxHuM41ikY7w70rRxb88YzblH4qp5vpZwV4A42CqSFzDJKZEg==" saltValue="NXNUXT6mA0BCPMVJkEWPUA==" spinCount="100000" sheet="1" objects="1" scenarios="1"/>
  <protectedRanges>
    <protectedRange sqref="C7" name="Range1"/>
    <protectedRange sqref="C12" name="Range2"/>
    <protectedRange sqref="B16:D27" name="Range3"/>
    <protectedRange sqref="B35:B47" name="Range4"/>
    <protectedRange sqref="C34:F47" name="Range5"/>
    <protectedRange sqref="B52:D63" name="Range6"/>
    <protectedRange sqref="B68:C79" name="Range7"/>
    <protectedRange sqref="B85:D96" name="Range8"/>
    <protectedRange sqref="B100:D111" name="Range9"/>
    <protectedRange sqref="B126" name="Range10"/>
  </protectedRanges>
  <mergeCells count="3">
    <mergeCell ref="E2:G2"/>
    <mergeCell ref="B5:G5"/>
    <mergeCell ref="B126:D126"/>
  </mergeCells>
  <conditionalFormatting sqref="C12">
    <cfRule type="cellIs" dxfId="1" priority="1" operator="between">
      <formula>5.9999999</formula>
      <formula>0.01</formula>
    </cfRule>
  </conditionalFormatting>
  <conditionalFormatting sqref="E81">
    <cfRule type="cellIs" dxfId="0" priority="2" operator="greaterThan">
      <formula>0.1</formula>
    </cfRule>
  </conditionalFormatting>
  <dataValidations count="2">
    <dataValidation type="decimal" allowBlank="1" showInputMessage="1" showErrorMessage="1" errorTitle="Number of Proposed Beds" error="Cannot propose less than 0 or greater than the maximum number of expected available beds." sqref="C13:C14" xr:uid="{99C3C318-BA14-4503-AEA9-76E18EB6833D}">
      <formula1>0</formula1>
      <formula2>#REF!</formula2>
    </dataValidation>
    <dataValidation type="list" allowBlank="1" showInputMessage="1" showErrorMessage="1" sqref="C7:C8" xr:uid="{CF8330C6-16F8-4D0D-8712-8A571D4F99E1}">
      <formula1>$A$137:$A$138</formula1>
    </dataValidation>
  </dataValidations>
  <pageMargins left="0.7" right="0.7" top="0.75" bottom="0.75" header="0.3" footer="0.3"/>
  <pageSetup scale="49" fitToHeight="0" orientation="landscape" verticalDpi="300" r:id="rId1"/>
  <rowBreaks count="1" manualBreakCount="1">
    <brk id="65"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2"/>
  <sheetViews>
    <sheetView workbookViewId="0">
      <selection sqref="A1:A2"/>
    </sheetView>
  </sheetViews>
  <sheetFormatPr defaultColWidth="8.85546875" defaultRowHeight="15" x14ac:dyDescent="0.25"/>
  <sheetData>
    <row r="1" spans="1:1" x14ac:dyDescent="0.25">
      <c r="A1" t="s">
        <v>90</v>
      </c>
    </row>
    <row r="2" spans="1:1" x14ac:dyDescent="0.25">
      <c r="A2" t="s">
        <v>75</v>
      </c>
    </row>
  </sheetData>
  <pageMargins left="0.7" right="0.7" top="0.75" bottom="0.75" header="0.3" footer="0.3"/>
  <extLst>
    <ext xmlns:mx="http://schemas.microsoft.com/office/mac/excel/2008/main" uri="{64002731-A6B0-56B0-2670-7721B7C09600}">
      <mx:PLV Mode="0" OnePage="0" WScale="0"/>
    </ext>
  </extLst>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Title</vt:lpstr>
      <vt:lpstr>Summary</vt:lpstr>
      <vt:lpstr>Geographic Area - East Hawaii</vt:lpstr>
      <vt:lpstr>Geographic Area - Oahu</vt:lpstr>
      <vt:lpstr>Geographic Area - Kauai</vt:lpstr>
      <vt:lpstr>Sheet8</vt:lpstr>
      <vt:lpstr>'Geographic Area - East Hawaii'!Print_Area</vt:lpstr>
      <vt:lpstr>'Geographic Area - Kauai'!Print_Area</vt:lpstr>
      <vt:lpstr>'Geographic Area - Oahu'!Print_Area</vt:lpstr>
      <vt:lpstr>Summary!Print_Area</vt:lpstr>
      <vt:lpstr>Response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Kentaro</dc:creator>
  <cp:keywords/>
  <dc:description/>
  <cp:lastModifiedBy>Selman, Joshua</cp:lastModifiedBy>
  <cp:revision/>
  <dcterms:created xsi:type="dcterms:W3CDTF">2016-09-13T16:15:13Z</dcterms:created>
  <dcterms:modified xsi:type="dcterms:W3CDTF">2025-12-09T01:17:53Z</dcterms:modified>
  <cp:category/>
  <cp:contentStatus/>
</cp:coreProperties>
</file>